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90" yWindow="150" windowWidth="15480" windowHeight="7400" activeTab="3"/>
  </bookViews>
  <sheets>
    <sheet name="Vehiculo-codigo" sheetId="1" r:id="rId1"/>
    <sheet name="Codigo-vehiculo" sheetId="8" r:id="rId2"/>
    <sheet name="Bujes Vehiculo-codigo" sheetId="11" r:id="rId3"/>
    <sheet name="Acoples direccion" sheetId="9" r:id="rId4"/>
    <sheet name="Bujes Codigo-vehiculo" sheetId="10" r:id="rId5"/>
    <sheet name="Compacta" sheetId="6" r:id="rId6"/>
  </sheets>
  <externalReferences>
    <externalReference r:id="rId7"/>
  </externalReferences>
  <definedNames>
    <definedName name="_xlnm._FilterDatabase" localSheetId="3" hidden="1">'Acoples direccion'!$A$3:$F$20</definedName>
    <definedName name="_xlnm._FilterDatabase" localSheetId="4" hidden="1">'Bujes Codigo-vehiculo'!$A$3:$F$206</definedName>
    <definedName name="_xlnm._FilterDatabase" localSheetId="2" hidden="1">'Bujes Vehiculo-codigo'!$A$3:$F$206</definedName>
    <definedName name="_xlnm._FilterDatabase" localSheetId="1" hidden="1">'Codigo-vehiculo'!$A$3:$F$639</definedName>
    <definedName name="_xlnm._FilterDatabase" localSheetId="0" hidden="1">'Vehiculo-codigo'!$A$3:$F$639</definedName>
    <definedName name="_xlnm.Print_Area" localSheetId="3">'Acoples direccion'!$A$1:$F$20</definedName>
    <definedName name="_xlnm.Print_Area" localSheetId="4">'Bujes Codigo-vehiculo'!$A$4:$F$205</definedName>
    <definedName name="_xlnm.Print_Area" localSheetId="2">'Bujes Vehiculo-codigo'!$A$1:$F$206</definedName>
    <definedName name="_xlnm.Print_Area" localSheetId="1">'Codigo-vehiculo'!$A$1:$F$626</definedName>
    <definedName name="_xlnm.Print_Area" localSheetId="5">Compacta!$A$1:$N$230</definedName>
    <definedName name="_xlnm.Print_Area" localSheetId="0">'Vehiculo-codigo'!$A$1:$F$626</definedName>
    <definedName name="_xlnm.Print_Titles" localSheetId="3">'Acoples direccion'!$1:$3</definedName>
    <definedName name="_xlnm.Print_Titles" localSheetId="4">'Bujes Codigo-vehiculo'!$1:$3</definedName>
    <definedName name="_xlnm.Print_Titles" localSheetId="2">'Bujes Vehiculo-codigo'!$1:$3</definedName>
    <definedName name="_xlnm.Print_Titles" localSheetId="1">'Codigo-vehiculo'!$1:$3</definedName>
    <definedName name="_xlnm.Print_Titles" localSheetId="5">Compacta!$1:$2</definedName>
    <definedName name="_xlnm.Print_Titles" localSheetId="0">'Vehiculo-codigo'!$1:$3</definedName>
  </definedNames>
  <calcPr calcId="145621"/>
</workbook>
</file>

<file path=xl/calcChain.xml><?xml version="1.0" encoding="utf-8"?>
<calcChain xmlns="http://schemas.openxmlformats.org/spreadsheetml/2006/main">
  <c r="B627" i="8" l="1"/>
  <c r="B296" i="1"/>
  <c r="B299" i="1"/>
  <c r="B300" i="1"/>
  <c r="B301" i="1"/>
  <c r="B302" i="1"/>
  <c r="B304" i="1"/>
  <c r="B305" i="1"/>
  <c r="B306" i="1"/>
  <c r="B310" i="1"/>
  <c r="B313" i="1"/>
  <c r="B314" i="1"/>
  <c r="B315" i="1"/>
  <c r="B316" i="1"/>
  <c r="B317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6" i="1"/>
  <c r="B458" i="1"/>
  <c r="B459" i="1"/>
  <c r="B460" i="1"/>
  <c r="B461" i="1"/>
  <c r="B462" i="1"/>
  <c r="B463" i="1"/>
  <c r="B465" i="1"/>
  <c r="B466" i="1"/>
  <c r="B467" i="1"/>
  <c r="B468" i="1"/>
  <c r="B470" i="1"/>
  <c r="B472" i="1"/>
  <c r="B473" i="1"/>
  <c r="B474" i="1"/>
  <c r="B475" i="1"/>
  <c r="B476" i="1"/>
  <c r="B477" i="1"/>
  <c r="B478" i="1"/>
  <c r="B479" i="1"/>
  <c r="B481" i="1"/>
  <c r="B482" i="1"/>
  <c r="B483" i="1"/>
  <c r="B484" i="1"/>
  <c r="B485" i="1"/>
  <c r="B486" i="1"/>
  <c r="B488" i="1"/>
  <c r="B489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2" i="1"/>
  <c r="B603" i="1"/>
  <c r="B604" i="1"/>
  <c r="B605" i="1"/>
  <c r="B607" i="1"/>
  <c r="B608" i="1"/>
  <c r="B609" i="1"/>
  <c r="B610" i="1"/>
  <c r="B611" i="1"/>
  <c r="C178" i="6" l="1"/>
  <c r="C179" i="6" s="1"/>
  <c r="B179" i="6"/>
  <c r="B177" i="6"/>
  <c r="A178" i="6"/>
  <c r="A177" i="6"/>
  <c r="A179" i="6"/>
  <c r="B178" i="6"/>
  <c r="C180" i="6" l="1"/>
  <c r="A180" i="6"/>
  <c r="B180" i="6"/>
  <c r="C181" i="6" l="1"/>
  <c r="C7" i="6"/>
  <c r="A181" i="6"/>
  <c r="B181" i="6"/>
  <c r="C182" i="6" l="1"/>
  <c r="C8" i="6"/>
  <c r="A182" i="6"/>
  <c r="B182" i="6"/>
  <c r="C183" i="6" l="1"/>
  <c r="C9" i="6"/>
  <c r="B183" i="6"/>
  <c r="A183" i="6"/>
  <c r="C184" i="6" l="1"/>
  <c r="C10" i="6"/>
  <c r="A184" i="6"/>
  <c r="B184" i="6"/>
  <c r="C185" i="6" l="1"/>
  <c r="C11" i="6"/>
  <c r="B185" i="6"/>
  <c r="A185" i="6"/>
  <c r="C186" i="6" l="1"/>
  <c r="C12" i="6"/>
  <c r="B10" i="6"/>
  <c r="A7" i="6"/>
  <c r="A11" i="6"/>
  <c r="E6" i="6"/>
  <c r="B6" i="6"/>
  <c r="A6" i="6"/>
  <c r="A8" i="6"/>
  <c r="B11" i="6"/>
  <c r="A10" i="6"/>
  <c r="B9" i="6"/>
  <c r="B186" i="6"/>
  <c r="A9" i="6"/>
  <c r="A12" i="6"/>
  <c r="B8" i="6"/>
  <c r="B12" i="6"/>
  <c r="B7" i="6"/>
  <c r="D6" i="6"/>
  <c r="A186" i="6"/>
  <c r="C187" i="6" l="1"/>
  <c r="C13" i="6"/>
  <c r="B187" i="6"/>
  <c r="A187" i="6"/>
  <c r="C188" i="6" l="1"/>
  <c r="C14" i="6"/>
  <c r="B188" i="6"/>
  <c r="A13" i="6"/>
  <c r="A188" i="6"/>
  <c r="B13" i="6"/>
  <c r="C189" i="6" l="1"/>
  <c r="C15" i="6"/>
  <c r="B189" i="6"/>
  <c r="B14" i="6"/>
  <c r="A189" i="6"/>
  <c r="A14" i="6"/>
  <c r="C190" i="6" l="1"/>
  <c r="C16" i="6"/>
  <c r="B190" i="6"/>
  <c r="A190" i="6"/>
  <c r="A15" i="6"/>
  <c r="B15" i="6"/>
  <c r="C191" i="6" l="1"/>
  <c r="C17" i="6"/>
  <c r="B16" i="6"/>
  <c r="A191" i="6"/>
  <c r="B191" i="6"/>
  <c r="A16" i="6"/>
  <c r="C192" i="6" l="1"/>
  <c r="C18" i="6"/>
  <c r="B192" i="6"/>
  <c r="A17" i="6"/>
  <c r="A192" i="6"/>
  <c r="B17" i="6"/>
  <c r="C193" i="6" l="1"/>
  <c r="C19" i="6"/>
  <c r="B193" i="6"/>
  <c r="A18" i="6"/>
  <c r="A193" i="6"/>
  <c r="B18" i="6"/>
  <c r="C194" i="6" l="1"/>
  <c r="C20" i="6"/>
  <c r="B194" i="6"/>
  <c r="B19" i="6"/>
  <c r="A19" i="6"/>
  <c r="A194" i="6"/>
  <c r="C195" i="6" l="1"/>
  <c r="C21" i="6"/>
  <c r="A195" i="6"/>
  <c r="B20" i="6"/>
  <c r="A20" i="6"/>
  <c r="B195" i="6"/>
  <c r="C196" i="6" l="1"/>
  <c r="C22" i="6"/>
  <c r="C23" i="6" s="1"/>
  <c r="B21" i="6"/>
  <c r="A196" i="6"/>
  <c r="A21" i="6"/>
  <c r="C197" i="6" l="1"/>
  <c r="C24" i="6"/>
  <c r="A22" i="6"/>
  <c r="B22" i="6"/>
  <c r="A197" i="6"/>
  <c r="B196" i="6"/>
  <c r="A23" i="6"/>
  <c r="B23" i="6"/>
  <c r="C198" i="6" l="1"/>
  <c r="C25" i="6"/>
  <c r="B198" i="6"/>
  <c r="B24" i="6"/>
  <c r="A24" i="6"/>
  <c r="B197" i="6"/>
  <c r="A198" i="6"/>
  <c r="C199" i="6" l="1"/>
  <c r="C26" i="6"/>
  <c r="B199" i="6"/>
  <c r="A199" i="6"/>
  <c r="A25" i="6"/>
  <c r="B25" i="6"/>
  <c r="C200" i="6" l="1"/>
  <c r="C27" i="6"/>
  <c r="B200" i="6"/>
  <c r="A200" i="6"/>
  <c r="A26" i="6"/>
  <c r="B26" i="6"/>
  <c r="C201" i="6" l="1"/>
  <c r="C28" i="6"/>
  <c r="B201" i="6"/>
  <c r="B27" i="6"/>
  <c r="A27" i="6"/>
  <c r="A201" i="6"/>
  <c r="C202" i="6" l="1"/>
  <c r="C29" i="6"/>
  <c r="A28" i="6"/>
  <c r="B28" i="6"/>
  <c r="A202" i="6"/>
  <c r="B202" i="6"/>
  <c r="C203" i="6" l="1"/>
  <c r="C30" i="6"/>
  <c r="B29" i="6"/>
  <c r="A29" i="6"/>
  <c r="A203" i="6"/>
  <c r="B203" i="6"/>
  <c r="C204" i="6" l="1"/>
  <c r="C31" i="6"/>
  <c r="B204" i="6"/>
  <c r="B30" i="6"/>
  <c r="A30" i="6"/>
  <c r="A204" i="6"/>
  <c r="C205" i="6" l="1"/>
  <c r="C32" i="6"/>
  <c r="A31" i="6"/>
  <c r="B205" i="6"/>
  <c r="B31" i="6"/>
  <c r="A205" i="6"/>
  <c r="C206" i="6" l="1"/>
  <c r="C33" i="6"/>
  <c r="A32" i="6"/>
  <c r="B32" i="6"/>
  <c r="A206" i="6"/>
  <c r="B206" i="6"/>
  <c r="C207" i="6" l="1"/>
  <c r="C34" i="6"/>
  <c r="B33" i="6"/>
  <c r="A207" i="6"/>
  <c r="B207" i="6"/>
  <c r="A33" i="6"/>
  <c r="C208" i="6" l="1"/>
  <c r="C35" i="6"/>
  <c r="A208" i="6"/>
  <c r="A34" i="6"/>
  <c r="B34" i="6"/>
  <c r="B208" i="6"/>
  <c r="C209" i="6" l="1"/>
  <c r="C36" i="6"/>
  <c r="B35" i="6"/>
  <c r="A35" i="6"/>
  <c r="B209" i="6"/>
  <c r="A209" i="6"/>
  <c r="C210" i="6" l="1"/>
  <c r="C37" i="6"/>
  <c r="B36" i="6"/>
  <c r="A210" i="6"/>
  <c r="B210" i="6"/>
  <c r="A36" i="6"/>
  <c r="C211" i="6" l="1"/>
  <c r="C38" i="6"/>
  <c r="A211" i="6"/>
  <c r="B37" i="6"/>
  <c r="A37" i="6"/>
  <c r="B211" i="6"/>
  <c r="C212" i="6" l="1"/>
  <c r="C39" i="6"/>
  <c r="B212" i="6"/>
  <c r="A212" i="6"/>
  <c r="B38" i="6"/>
  <c r="A38" i="6"/>
  <c r="C213" i="6" l="1"/>
  <c r="C40" i="6"/>
  <c r="A39" i="6"/>
  <c r="B213" i="6"/>
  <c r="B39" i="6"/>
  <c r="A213" i="6"/>
  <c r="C214" i="6" l="1"/>
  <c r="C41" i="6"/>
  <c r="A40" i="6"/>
  <c r="B40" i="6"/>
  <c r="B214" i="6"/>
  <c r="A214" i="6"/>
  <c r="C215" i="6" l="1"/>
  <c r="C42" i="6"/>
  <c r="A215" i="6"/>
  <c r="B41" i="6"/>
  <c r="A41" i="6"/>
  <c r="B215" i="6"/>
  <c r="C216" i="6" l="1"/>
  <c r="C43" i="6"/>
  <c r="B216" i="6"/>
  <c r="A216" i="6"/>
  <c r="A42" i="6"/>
  <c r="B42" i="6"/>
  <c r="C217" i="6" l="1"/>
  <c r="C44" i="6"/>
  <c r="A43" i="6"/>
  <c r="A217" i="6"/>
  <c r="B43" i="6"/>
  <c r="B217" i="6"/>
  <c r="C218" i="6" l="1"/>
  <c r="C45" i="6"/>
  <c r="B44" i="6"/>
  <c r="A218" i="6"/>
  <c r="B218" i="6"/>
  <c r="A44" i="6"/>
  <c r="C219" i="6" l="1"/>
  <c r="C46" i="6"/>
  <c r="B45" i="6"/>
  <c r="B219" i="6"/>
  <c r="A45" i="6"/>
  <c r="A219" i="6"/>
  <c r="C220" i="6" l="1"/>
  <c r="C47" i="6"/>
  <c r="B220" i="6"/>
  <c r="A46" i="6"/>
  <c r="A220" i="6"/>
  <c r="B46" i="6"/>
  <c r="C221" i="6" l="1"/>
  <c r="C48" i="6"/>
  <c r="B47" i="6"/>
  <c r="A221" i="6"/>
  <c r="B221" i="6"/>
  <c r="A47" i="6"/>
  <c r="C222" i="6" l="1"/>
  <c r="C49" i="6"/>
  <c r="B222" i="6"/>
  <c r="B48" i="6"/>
  <c r="A48" i="6"/>
  <c r="A222" i="6"/>
  <c r="C223" i="6" l="1"/>
  <c r="C50" i="6"/>
  <c r="A223" i="6"/>
  <c r="B49" i="6"/>
  <c r="B223" i="6"/>
  <c r="A49" i="6"/>
  <c r="C224" i="6" l="1"/>
  <c r="C51" i="6"/>
  <c r="A50" i="6"/>
  <c r="A224" i="6"/>
  <c r="B50" i="6"/>
  <c r="B224" i="6"/>
  <c r="C225" i="6" l="1"/>
  <c r="C52" i="6"/>
  <c r="A225" i="6"/>
  <c r="B225" i="6"/>
  <c r="B51" i="6"/>
  <c r="A51" i="6"/>
  <c r="C226" i="6" l="1"/>
  <c r="C227" i="6" s="1"/>
  <c r="C53" i="6"/>
  <c r="B52" i="6"/>
  <c r="B226" i="6"/>
  <c r="A226" i="6"/>
  <c r="A52" i="6"/>
  <c r="C228" i="6" l="1"/>
  <c r="C54" i="6"/>
  <c r="B53" i="6"/>
  <c r="B227" i="6"/>
  <c r="A53" i="6"/>
  <c r="A227" i="6"/>
  <c r="C229" i="6" l="1"/>
  <c r="C55" i="6"/>
  <c r="A228" i="6"/>
  <c r="B228" i="6"/>
  <c r="B54" i="6"/>
  <c r="A54" i="6"/>
  <c r="C230" i="6" l="1"/>
  <c r="C56" i="6"/>
  <c r="B55" i="6"/>
  <c r="A55" i="6"/>
  <c r="A229" i="6"/>
  <c r="B229" i="6"/>
  <c r="F177" i="6" l="1"/>
  <c r="C57" i="6"/>
  <c r="D177" i="6"/>
  <c r="E177" i="6"/>
  <c r="B230" i="6"/>
  <c r="A230" i="6"/>
  <c r="B56" i="6"/>
  <c r="A56" i="6"/>
  <c r="F178" i="6" l="1"/>
  <c r="F179" i="6" s="1"/>
  <c r="C58" i="6"/>
  <c r="B57" i="6"/>
  <c r="A57" i="6"/>
  <c r="D178" i="6"/>
  <c r="D179" i="6"/>
  <c r="E178" i="6"/>
  <c r="E179" i="6"/>
  <c r="F180" i="6" l="1"/>
  <c r="C59" i="6"/>
  <c r="B59" i="6"/>
  <c r="D180" i="6"/>
  <c r="E180" i="6"/>
  <c r="A59" i="6"/>
  <c r="B58" i="6"/>
  <c r="A58" i="6"/>
  <c r="F181" i="6" l="1"/>
  <c r="F7" i="6"/>
  <c r="D7" i="6"/>
  <c r="E181" i="6"/>
  <c r="D181" i="6"/>
  <c r="E7" i="6"/>
  <c r="F182" i="6" l="1"/>
  <c r="F8" i="6"/>
  <c r="E182" i="6"/>
  <c r="D182" i="6"/>
  <c r="E8" i="6"/>
  <c r="F183" i="6" l="1"/>
  <c r="F9" i="6"/>
  <c r="D8" i="6"/>
  <c r="E183" i="6"/>
  <c r="D183" i="6"/>
  <c r="E9" i="6"/>
  <c r="F184" i="6" l="1"/>
  <c r="F10" i="6"/>
  <c r="D9" i="6"/>
  <c r="D184" i="6"/>
  <c r="D10" i="6"/>
  <c r="E184" i="6"/>
  <c r="E10" i="6"/>
  <c r="F185" i="6" l="1"/>
  <c r="F11" i="6"/>
  <c r="E185" i="6"/>
  <c r="D185" i="6"/>
  <c r="E11" i="6"/>
  <c r="F186" i="6" l="1"/>
  <c r="F12" i="6"/>
  <c r="D12" i="6"/>
  <c r="D11" i="6"/>
  <c r="E186" i="6"/>
  <c r="D186" i="6"/>
  <c r="E12" i="6"/>
  <c r="F187" i="6" l="1"/>
  <c r="F13" i="6"/>
  <c r="E13" i="6"/>
  <c r="E187" i="6"/>
  <c r="D187" i="6"/>
  <c r="F188" i="6" l="1"/>
  <c r="F14" i="6"/>
  <c r="D13" i="6"/>
  <c r="D14" i="6"/>
  <c r="E188" i="6"/>
  <c r="D188" i="6"/>
  <c r="F189" i="6" l="1"/>
  <c r="F15" i="6"/>
  <c r="E189" i="6"/>
  <c r="E15" i="6"/>
  <c r="D189" i="6"/>
  <c r="E14" i="6"/>
  <c r="F190" i="6" l="1"/>
  <c r="F16" i="6"/>
  <c r="D190" i="6"/>
  <c r="E16" i="6"/>
  <c r="E190" i="6"/>
  <c r="D15" i="6"/>
  <c r="D16" i="6"/>
  <c r="F191" i="6" l="1"/>
  <c r="F17" i="6"/>
  <c r="E191" i="6"/>
  <c r="D17" i="6"/>
  <c r="D191" i="6"/>
  <c r="F192" i="6" l="1"/>
  <c r="F18" i="6"/>
  <c r="E17" i="6"/>
  <c r="E192" i="6"/>
  <c r="E18" i="6"/>
  <c r="D18" i="6"/>
  <c r="D192" i="6"/>
  <c r="F193" i="6" l="1"/>
  <c r="F19" i="6"/>
  <c r="E19" i="6"/>
  <c r="D193" i="6"/>
  <c r="E193" i="6"/>
  <c r="F194" i="6" l="1"/>
  <c r="F20" i="6"/>
  <c r="D20" i="6"/>
  <c r="D19" i="6"/>
  <c r="E20" i="6"/>
  <c r="E194" i="6"/>
  <c r="D194" i="6"/>
  <c r="F195" i="6" l="1"/>
  <c r="F21" i="6"/>
  <c r="E195" i="6"/>
  <c r="D195" i="6"/>
  <c r="D21" i="6"/>
  <c r="F196" i="6" l="1"/>
  <c r="F22" i="6"/>
  <c r="E196" i="6"/>
  <c r="E21" i="6"/>
  <c r="D196" i="6"/>
  <c r="D22" i="6"/>
  <c r="E22" i="6"/>
  <c r="F197" i="6" l="1"/>
  <c r="F23" i="6"/>
  <c r="D197" i="6"/>
  <c r="E197" i="6"/>
  <c r="E23" i="6"/>
  <c r="F198" i="6" l="1"/>
  <c r="F24" i="6"/>
  <c r="D24" i="6"/>
  <c r="D198" i="6"/>
  <c r="E24" i="6"/>
  <c r="E198" i="6"/>
  <c r="D23" i="6"/>
  <c r="F199" i="6" l="1"/>
  <c r="F25" i="6"/>
  <c r="E199" i="6"/>
  <c r="D199" i="6"/>
  <c r="E25" i="6"/>
  <c r="F200" i="6" l="1"/>
  <c r="F26" i="6"/>
  <c r="E26" i="6"/>
  <c r="E200" i="6"/>
  <c r="D200" i="6"/>
  <c r="D26" i="6"/>
  <c r="D25" i="6"/>
  <c r="F201" i="6" l="1"/>
  <c r="F27" i="6"/>
  <c r="E201" i="6"/>
  <c r="D27" i="6"/>
  <c r="D201" i="6"/>
  <c r="F202" i="6" l="1"/>
  <c r="F28" i="6"/>
  <c r="E27" i="6"/>
  <c r="D202" i="6"/>
  <c r="E202" i="6"/>
  <c r="E28" i="6"/>
  <c r="F203" i="6" l="1"/>
  <c r="F29" i="6"/>
  <c r="D203" i="6"/>
  <c r="D28" i="6"/>
  <c r="E203" i="6"/>
  <c r="E29" i="6"/>
  <c r="D29" i="6"/>
  <c r="F204" i="6" l="1"/>
  <c r="F30" i="6"/>
  <c r="E204" i="6"/>
  <c r="D204" i="6"/>
  <c r="E30" i="6"/>
  <c r="F205" i="6" l="1"/>
  <c r="F31" i="6"/>
  <c r="E205" i="6"/>
  <c r="D31" i="6"/>
  <c r="E31" i="6"/>
  <c r="D205" i="6"/>
  <c r="D30" i="6"/>
  <c r="F206" i="6" l="1"/>
  <c r="F32" i="6"/>
  <c r="E206" i="6"/>
  <c r="D32" i="6"/>
  <c r="D206" i="6"/>
  <c r="F207" i="6" l="1"/>
  <c r="F33" i="6"/>
  <c r="E32" i="6"/>
  <c r="E207" i="6"/>
  <c r="D207" i="6"/>
  <c r="E33" i="6"/>
  <c r="F208" i="6" l="1"/>
  <c r="F34" i="6"/>
  <c r="E208" i="6"/>
  <c r="E34" i="6"/>
  <c r="D208" i="6"/>
  <c r="D33" i="6"/>
  <c r="D34" i="6"/>
  <c r="F209" i="6" l="1"/>
  <c r="F35" i="6"/>
  <c r="E35" i="6"/>
  <c r="E209" i="6"/>
  <c r="D35" i="6"/>
  <c r="D209" i="6"/>
  <c r="F210" i="6" l="1"/>
  <c r="F36" i="6"/>
  <c r="D36" i="6"/>
  <c r="E36" i="6"/>
  <c r="D210" i="6"/>
  <c r="F211" i="6" l="1"/>
  <c r="F37" i="6"/>
  <c r="E37" i="6"/>
  <c r="E210" i="6"/>
  <c r="D37" i="6"/>
  <c r="E211" i="6"/>
  <c r="D211" i="6"/>
  <c r="F212" i="6" l="1"/>
  <c r="F38" i="6"/>
  <c r="E212" i="6"/>
  <c r="D212" i="6"/>
  <c r="D38" i="6"/>
  <c r="F213" i="6" l="1"/>
  <c r="F39" i="6"/>
  <c r="D39" i="6"/>
  <c r="E213" i="6"/>
  <c r="E39" i="6"/>
  <c r="E38" i="6"/>
  <c r="D213" i="6"/>
  <c r="F214" i="6" l="1"/>
  <c r="F40" i="6"/>
  <c r="E40" i="6"/>
  <c r="E214" i="6"/>
  <c r="D214" i="6"/>
  <c r="D40" i="6"/>
  <c r="F215" i="6" l="1"/>
  <c r="F41" i="6"/>
  <c r="E215" i="6"/>
  <c r="D41" i="6"/>
  <c r="E41" i="6"/>
  <c r="F216" i="6" l="1"/>
  <c r="F42" i="6"/>
  <c r="D215" i="6"/>
  <c r="D216" i="6"/>
  <c r="E42" i="6"/>
  <c r="E216" i="6"/>
  <c r="D42" i="6"/>
  <c r="F217" i="6" l="1"/>
  <c r="F43" i="6"/>
  <c r="D217" i="6"/>
  <c r="E43" i="6"/>
  <c r="E217" i="6"/>
  <c r="D43" i="6"/>
  <c r="F218" i="6" l="1"/>
  <c r="F44" i="6"/>
  <c r="E218" i="6"/>
  <c r="D218" i="6"/>
  <c r="D44" i="6"/>
  <c r="E44" i="6"/>
  <c r="F219" i="6" l="1"/>
  <c r="F45" i="6"/>
  <c r="D45" i="6"/>
  <c r="E219" i="6"/>
  <c r="D219" i="6"/>
  <c r="F220" i="6" l="1"/>
  <c r="F46" i="6"/>
  <c r="E46" i="6"/>
  <c r="E220" i="6"/>
  <c r="D46" i="6"/>
  <c r="E45" i="6"/>
  <c r="D220" i="6"/>
  <c r="F221" i="6" l="1"/>
  <c r="F47" i="6"/>
  <c r="D221" i="6"/>
  <c r="E221" i="6"/>
  <c r="E47" i="6"/>
  <c r="F222" i="6" l="1"/>
  <c r="F48" i="6"/>
  <c r="D222" i="6"/>
  <c r="E222" i="6"/>
  <c r="D47" i="6"/>
  <c r="E48" i="6"/>
  <c r="D48" i="6"/>
  <c r="F223" i="6" l="1"/>
  <c r="F49" i="6"/>
  <c r="E223" i="6"/>
  <c r="D223" i="6"/>
  <c r="D49" i="6"/>
  <c r="F224" i="6" l="1"/>
  <c r="F50" i="6"/>
  <c r="E50" i="6"/>
  <c r="E224" i="6"/>
  <c r="D224" i="6"/>
  <c r="E49" i="6"/>
  <c r="F225" i="6" l="1"/>
  <c r="F51" i="6"/>
  <c r="D50" i="6"/>
  <c r="D51" i="6"/>
  <c r="E225" i="6"/>
  <c r="E51" i="6"/>
  <c r="D225" i="6"/>
  <c r="F226" i="6" l="1"/>
  <c r="F227" i="6" s="1"/>
  <c r="F52" i="6"/>
  <c r="E226" i="6"/>
  <c r="E52" i="6"/>
  <c r="D226" i="6"/>
  <c r="F228" i="6" l="1"/>
  <c r="F53" i="6"/>
  <c r="D52" i="6"/>
  <c r="D53" i="6"/>
  <c r="E53" i="6"/>
  <c r="E227" i="6"/>
  <c r="D227" i="6"/>
  <c r="F229" i="6" l="1"/>
  <c r="F54" i="6"/>
  <c r="D228" i="6"/>
  <c r="D54" i="6"/>
  <c r="E228" i="6"/>
  <c r="F230" i="6" l="1"/>
  <c r="F55" i="6"/>
  <c r="D55" i="6"/>
  <c r="D229" i="6"/>
  <c r="E229" i="6"/>
  <c r="E54" i="6"/>
  <c r="I177" i="6" l="1"/>
  <c r="F56" i="6"/>
  <c r="G177" i="6"/>
  <c r="D56" i="6"/>
  <c r="H177" i="6"/>
  <c r="D230" i="6"/>
  <c r="E55" i="6"/>
  <c r="E56" i="6"/>
  <c r="E230" i="6"/>
  <c r="I178" i="6" l="1"/>
  <c r="F57" i="6"/>
  <c r="D57" i="6"/>
  <c r="H178" i="6"/>
  <c r="G178" i="6"/>
  <c r="E57" i="6"/>
  <c r="I179" i="6" l="1"/>
  <c r="F58" i="6"/>
  <c r="E58" i="6"/>
  <c r="H179" i="6"/>
  <c r="D58" i="6"/>
  <c r="G179" i="6"/>
  <c r="I180" i="6" l="1"/>
  <c r="F59" i="6"/>
  <c r="I6" i="6" s="1"/>
  <c r="H6" i="6"/>
  <c r="D59" i="6"/>
  <c r="G180" i="6"/>
  <c r="G6" i="6"/>
  <c r="H180" i="6"/>
  <c r="E59" i="6"/>
  <c r="I181" i="6" l="1"/>
  <c r="I7" i="6"/>
  <c r="I8" i="6" s="1"/>
  <c r="G181" i="6"/>
  <c r="H181" i="6"/>
  <c r="G8" i="6"/>
  <c r="I182" i="6" l="1"/>
  <c r="I9" i="6"/>
  <c r="H8" i="6"/>
  <c r="H7" i="6"/>
  <c r="G182" i="6"/>
  <c r="G7" i="6"/>
  <c r="G9" i="6"/>
  <c r="H182" i="6"/>
  <c r="H9" i="6"/>
  <c r="I183" i="6" l="1"/>
  <c r="I10" i="6"/>
  <c r="H183" i="6"/>
  <c r="G183" i="6"/>
  <c r="H10" i="6"/>
  <c r="G10" i="6"/>
  <c r="I184" i="6" l="1"/>
  <c r="I11" i="6"/>
  <c r="H11" i="6"/>
  <c r="H184" i="6"/>
  <c r="G184" i="6"/>
  <c r="G11" i="6"/>
  <c r="I185" i="6" l="1"/>
  <c r="I12" i="6"/>
  <c r="H185" i="6"/>
  <c r="H12" i="6"/>
  <c r="G185" i="6"/>
  <c r="I186" i="6" l="1"/>
  <c r="I13" i="6"/>
  <c r="G13" i="6"/>
  <c r="H13" i="6"/>
  <c r="H186" i="6"/>
  <c r="G12" i="6"/>
  <c r="G186" i="6"/>
  <c r="I187" i="6" l="1"/>
  <c r="I14" i="6"/>
  <c r="G14" i="6"/>
  <c r="H187" i="6"/>
  <c r="H14" i="6"/>
  <c r="G187" i="6"/>
  <c r="I188" i="6" l="1"/>
  <c r="I15" i="6"/>
  <c r="G15" i="6"/>
  <c r="G188" i="6"/>
  <c r="H15" i="6"/>
  <c r="H188" i="6"/>
  <c r="I189" i="6" l="1"/>
  <c r="I16" i="6"/>
  <c r="G16" i="6"/>
  <c r="H189" i="6"/>
  <c r="H16" i="6"/>
  <c r="G189" i="6"/>
  <c r="I190" i="6" l="1"/>
  <c r="I17" i="6"/>
  <c r="G190" i="6"/>
  <c r="H190" i="6"/>
  <c r="G17" i="6"/>
  <c r="H17" i="6"/>
  <c r="I191" i="6" l="1"/>
  <c r="I18" i="6"/>
  <c r="G18" i="6"/>
  <c r="H18" i="6"/>
  <c r="H191" i="6"/>
  <c r="G191" i="6"/>
  <c r="I192" i="6" l="1"/>
  <c r="I19" i="6"/>
  <c r="G192" i="6"/>
  <c r="H192" i="6"/>
  <c r="G19" i="6"/>
  <c r="I193" i="6" l="1"/>
  <c r="I20" i="6"/>
  <c r="H193" i="6"/>
  <c r="G20" i="6"/>
  <c r="H19" i="6"/>
  <c r="H20" i="6"/>
  <c r="G193" i="6"/>
  <c r="I194" i="6" l="1"/>
  <c r="I21" i="6"/>
  <c r="G21" i="6"/>
  <c r="G194" i="6"/>
  <c r="H194" i="6"/>
  <c r="H21" i="6"/>
  <c r="I195" i="6" l="1"/>
  <c r="I22" i="6"/>
  <c r="G195" i="6"/>
  <c r="H195" i="6"/>
  <c r="H22" i="6"/>
  <c r="I196" i="6" l="1"/>
  <c r="I23" i="6"/>
  <c r="H196" i="6"/>
  <c r="G22" i="6"/>
  <c r="G23" i="6"/>
  <c r="G196" i="6"/>
  <c r="H23" i="6"/>
  <c r="I197" i="6" l="1"/>
  <c r="I24" i="6"/>
  <c r="H197" i="6"/>
  <c r="H24" i="6"/>
  <c r="G24" i="6"/>
  <c r="G197" i="6"/>
  <c r="I198" i="6" l="1"/>
  <c r="I25" i="6"/>
  <c r="G198" i="6"/>
  <c r="G25" i="6"/>
  <c r="H198" i="6"/>
  <c r="I199" i="6" l="1"/>
  <c r="I26" i="6"/>
  <c r="G199" i="6"/>
  <c r="G26" i="6"/>
  <c r="H199" i="6"/>
  <c r="H26" i="6"/>
  <c r="H25" i="6"/>
  <c r="I200" i="6" l="1"/>
  <c r="I27" i="6"/>
  <c r="H200" i="6"/>
  <c r="G27" i="6"/>
  <c r="G200" i="6"/>
  <c r="H27" i="6"/>
  <c r="I201" i="6" l="1"/>
  <c r="I28" i="6"/>
  <c r="H201" i="6"/>
  <c r="H28" i="6"/>
  <c r="G201" i="6"/>
  <c r="G28" i="6"/>
  <c r="I202" i="6" l="1"/>
  <c r="I29" i="6"/>
  <c r="H29" i="6"/>
  <c r="G202" i="6"/>
  <c r="G29" i="6"/>
  <c r="H202" i="6"/>
  <c r="I203" i="6" l="1"/>
  <c r="I30" i="6"/>
  <c r="H203" i="6"/>
  <c r="G30" i="6"/>
  <c r="G203" i="6"/>
  <c r="I204" i="6" l="1"/>
  <c r="I31" i="6"/>
  <c r="H30" i="6"/>
  <c r="G204" i="6"/>
  <c r="H31" i="6"/>
  <c r="H204" i="6"/>
  <c r="G31" i="6"/>
  <c r="I205" i="6" l="1"/>
  <c r="I32" i="6"/>
  <c r="H205" i="6"/>
  <c r="G205" i="6"/>
  <c r="H32" i="6"/>
  <c r="I206" i="6" l="1"/>
  <c r="I33" i="6"/>
  <c r="H206" i="6"/>
  <c r="G32" i="6"/>
  <c r="G33" i="6"/>
  <c r="G206" i="6"/>
  <c r="H33" i="6"/>
  <c r="I207" i="6" l="1"/>
  <c r="I34" i="6"/>
  <c r="G207" i="6"/>
  <c r="H207" i="6"/>
  <c r="G34" i="6"/>
  <c r="H34" i="6"/>
  <c r="I208" i="6" l="1"/>
  <c r="I35" i="6"/>
  <c r="G208" i="6"/>
  <c r="H35" i="6"/>
  <c r="H208" i="6"/>
  <c r="I209" i="6" l="1"/>
  <c r="I36" i="6"/>
  <c r="G35" i="6"/>
  <c r="G36" i="6"/>
  <c r="H209" i="6"/>
  <c r="G209" i="6"/>
  <c r="I210" i="6" l="1"/>
  <c r="I37" i="6"/>
  <c r="H36" i="6"/>
  <c r="G37" i="6"/>
  <c r="H210" i="6"/>
  <c r="G210" i="6"/>
  <c r="I211" i="6" l="1"/>
  <c r="I38" i="6"/>
  <c r="H38" i="6"/>
  <c r="H37" i="6"/>
  <c r="G211" i="6"/>
  <c r="H211" i="6"/>
  <c r="G38" i="6"/>
  <c r="I212" i="6" l="1"/>
  <c r="I39" i="6"/>
  <c r="G39" i="6"/>
  <c r="G212" i="6"/>
  <c r="H212" i="6"/>
  <c r="I213" i="6" l="1"/>
  <c r="I40" i="6"/>
  <c r="H39" i="6"/>
  <c r="H40" i="6"/>
  <c r="G40" i="6"/>
  <c r="H213" i="6"/>
  <c r="G213" i="6"/>
  <c r="I214" i="6" l="1"/>
  <c r="I41" i="6"/>
  <c r="G41" i="6"/>
  <c r="H214" i="6"/>
  <c r="G214" i="6"/>
  <c r="I215" i="6" l="1"/>
  <c r="I42" i="6"/>
  <c r="G215" i="6"/>
  <c r="H41" i="6"/>
  <c r="H42" i="6"/>
  <c r="H215" i="6"/>
  <c r="G42" i="6"/>
  <c r="I216" i="6" l="1"/>
  <c r="I43" i="6"/>
  <c r="H216" i="6"/>
  <c r="G216" i="6"/>
  <c r="H43" i="6"/>
  <c r="I217" i="6" l="1"/>
  <c r="I44" i="6"/>
  <c r="G217" i="6"/>
  <c r="G43" i="6"/>
  <c r="H44" i="6"/>
  <c r="H217" i="6"/>
  <c r="G44" i="6"/>
  <c r="I218" i="6" l="1"/>
  <c r="I45" i="6"/>
  <c r="G218" i="6"/>
  <c r="H218" i="6"/>
  <c r="H45" i="6"/>
  <c r="I219" i="6" l="1"/>
  <c r="I46" i="6"/>
  <c r="G45" i="6"/>
  <c r="H46" i="6"/>
  <c r="G46" i="6"/>
  <c r="G219" i="6"/>
  <c r="I220" i="6" l="1"/>
  <c r="I47" i="6"/>
  <c r="G220" i="6"/>
  <c r="G47" i="6"/>
  <c r="H219" i="6"/>
  <c r="H47" i="6"/>
  <c r="H220" i="6"/>
  <c r="I221" i="6" l="1"/>
  <c r="I48" i="6"/>
  <c r="G221" i="6"/>
  <c r="H48" i="6"/>
  <c r="H221" i="6"/>
  <c r="I222" i="6" l="1"/>
  <c r="I49" i="6"/>
  <c r="H222" i="6"/>
  <c r="G49" i="6"/>
  <c r="H49" i="6"/>
  <c r="G48" i="6"/>
  <c r="I223" i="6" l="1"/>
  <c r="I50" i="6"/>
  <c r="G223" i="6"/>
  <c r="H50" i="6"/>
  <c r="H223" i="6"/>
  <c r="G50" i="6"/>
  <c r="G222" i="6"/>
  <c r="I224" i="6" l="1"/>
  <c r="I51" i="6"/>
  <c r="H51" i="6"/>
  <c r="G51" i="6"/>
  <c r="G224" i="6"/>
  <c r="H224" i="6"/>
  <c r="I225" i="6" l="1"/>
  <c r="I52" i="6"/>
  <c r="H52" i="6"/>
  <c r="G52" i="6"/>
  <c r="G225" i="6"/>
  <c r="H225" i="6"/>
  <c r="I226" i="6" l="1"/>
  <c r="I227" i="6" s="1"/>
  <c r="I53" i="6"/>
  <c r="H226" i="6"/>
  <c r="G226" i="6"/>
  <c r="H53" i="6"/>
  <c r="I228" i="6" l="1"/>
  <c r="I54" i="6"/>
  <c r="H227" i="6"/>
  <c r="G227" i="6"/>
  <c r="G53" i="6"/>
  <c r="G54" i="6"/>
  <c r="I229" i="6" l="1"/>
  <c r="I55" i="6"/>
  <c r="H54" i="6"/>
  <c r="G228" i="6"/>
  <c r="H55" i="6"/>
  <c r="G55" i="6"/>
  <c r="H228" i="6"/>
  <c r="I230" i="6" l="1"/>
  <c r="I56" i="6"/>
  <c r="H229" i="6"/>
  <c r="H56" i="6"/>
  <c r="G56" i="6"/>
  <c r="G229" i="6"/>
  <c r="L177" i="6" l="1"/>
  <c r="I57" i="6"/>
  <c r="G57" i="6"/>
  <c r="H57" i="6"/>
  <c r="H230" i="6"/>
  <c r="J177" i="6"/>
  <c r="K177" i="6"/>
  <c r="G230" i="6"/>
  <c r="L178" i="6" l="1"/>
  <c r="I58" i="6"/>
  <c r="K178" i="6"/>
  <c r="H58" i="6"/>
  <c r="J178" i="6"/>
  <c r="L179" i="6" l="1"/>
  <c r="I59" i="6"/>
  <c r="L6" i="6" s="1"/>
  <c r="J6" i="6"/>
  <c r="G59" i="6"/>
  <c r="J179" i="6"/>
  <c r="H59" i="6"/>
  <c r="K6" i="6"/>
  <c r="G58" i="6"/>
  <c r="L180" i="6" l="1"/>
  <c r="L7" i="6"/>
  <c r="L8" i="6" s="1"/>
  <c r="J8" i="6"/>
  <c r="J7" i="6"/>
  <c r="K180" i="6"/>
  <c r="K7" i="6"/>
  <c r="J180" i="6"/>
  <c r="K8" i="6"/>
  <c r="K179" i="6"/>
  <c r="L181" i="6" l="1"/>
  <c r="L9" i="6"/>
  <c r="J181" i="6"/>
  <c r="K9" i="6"/>
  <c r="K181" i="6"/>
  <c r="L182" i="6" l="1"/>
  <c r="L10" i="6"/>
  <c r="J9" i="6"/>
  <c r="J182" i="6"/>
  <c r="K10" i="6"/>
  <c r="K182" i="6"/>
  <c r="J10" i="6"/>
  <c r="L183" i="6" l="1"/>
  <c r="L11" i="6"/>
  <c r="K11" i="6"/>
  <c r="K183" i="6"/>
  <c r="J183" i="6"/>
  <c r="J11" i="6"/>
  <c r="L184" i="6" l="1"/>
  <c r="L12" i="6"/>
  <c r="J12" i="6"/>
  <c r="K184" i="6"/>
  <c r="K12" i="6"/>
  <c r="L185" i="6" l="1"/>
  <c r="L13" i="6"/>
  <c r="K13" i="6"/>
  <c r="J13" i="6"/>
  <c r="J184" i="6"/>
  <c r="J185" i="6"/>
  <c r="K185" i="6"/>
  <c r="L186" i="6" l="1"/>
  <c r="L14" i="6"/>
  <c r="K14" i="6"/>
  <c r="J186" i="6"/>
  <c r="J14" i="6"/>
  <c r="K186" i="6"/>
  <c r="L187" i="6" l="1"/>
  <c r="L15" i="6"/>
  <c r="J187" i="6"/>
  <c r="K187" i="6"/>
  <c r="J15" i="6"/>
  <c r="L188" i="6" l="1"/>
  <c r="L16" i="6"/>
  <c r="J188" i="6"/>
  <c r="K188" i="6"/>
  <c r="K16" i="6"/>
  <c r="K15" i="6"/>
  <c r="J16" i="6"/>
  <c r="L189" i="6" l="1"/>
  <c r="L17" i="6"/>
  <c r="J189" i="6"/>
  <c r="J17" i="6"/>
  <c r="K189" i="6"/>
  <c r="L190" i="6" l="1"/>
  <c r="L18" i="6"/>
  <c r="K17" i="6"/>
  <c r="K18" i="6"/>
  <c r="J190" i="6"/>
  <c r="K190" i="6"/>
  <c r="L191" i="6" l="1"/>
  <c r="L19" i="6"/>
  <c r="J18" i="6"/>
  <c r="K19" i="6"/>
  <c r="J191" i="6"/>
  <c r="J19" i="6"/>
  <c r="K191" i="6"/>
  <c r="L192" i="6" l="1"/>
  <c r="L20" i="6"/>
  <c r="K20" i="6"/>
  <c r="K192" i="6"/>
  <c r="J192" i="6"/>
  <c r="J20" i="6"/>
  <c r="L193" i="6" l="1"/>
  <c r="L21" i="6"/>
  <c r="J21" i="6"/>
  <c r="K193" i="6"/>
  <c r="K21" i="6"/>
  <c r="J193" i="6"/>
  <c r="L194" i="6" l="1"/>
  <c r="L22" i="6"/>
  <c r="K194" i="6"/>
  <c r="J22" i="6"/>
  <c r="K22" i="6"/>
  <c r="J194" i="6"/>
  <c r="L195" i="6" l="1"/>
  <c r="L23" i="6"/>
  <c r="L24" i="6" s="1"/>
  <c r="K24" i="6"/>
  <c r="J23" i="6"/>
  <c r="K23" i="6"/>
  <c r="J195" i="6"/>
  <c r="K195" i="6"/>
  <c r="L196" i="6" l="1"/>
  <c r="L25" i="6"/>
  <c r="J196" i="6"/>
  <c r="K196" i="6"/>
  <c r="J25" i="6"/>
  <c r="J24" i="6"/>
  <c r="K25" i="6"/>
  <c r="L197" i="6" l="1"/>
  <c r="L26" i="6"/>
  <c r="J197" i="6"/>
  <c r="K26" i="6"/>
  <c r="K197" i="6"/>
  <c r="L198" i="6" l="1"/>
  <c r="L27" i="6"/>
  <c r="J198" i="6"/>
  <c r="J27" i="6"/>
  <c r="J26" i="6"/>
  <c r="K198" i="6"/>
  <c r="L199" i="6" l="1"/>
  <c r="L28" i="6"/>
  <c r="K28" i="6"/>
  <c r="K199" i="6"/>
  <c r="K27" i="6"/>
  <c r="J28" i="6"/>
  <c r="J199" i="6"/>
  <c r="L200" i="6" l="1"/>
  <c r="L29" i="6"/>
  <c r="J200" i="6"/>
  <c r="K200" i="6"/>
  <c r="K29" i="6"/>
  <c r="L201" i="6" l="1"/>
  <c r="L30" i="6"/>
  <c r="K201" i="6"/>
  <c r="J30" i="6"/>
  <c r="J29" i="6"/>
  <c r="J201" i="6"/>
  <c r="L202" i="6" l="1"/>
  <c r="L31" i="6"/>
  <c r="J31" i="6"/>
  <c r="J202" i="6"/>
  <c r="K30" i="6"/>
  <c r="K202" i="6"/>
  <c r="K31" i="6"/>
  <c r="L203" i="6" l="1"/>
  <c r="L32" i="6"/>
  <c r="K32" i="6"/>
  <c r="K203" i="6"/>
  <c r="J203" i="6"/>
  <c r="J32" i="6"/>
  <c r="L204" i="6" l="1"/>
  <c r="L33" i="6"/>
  <c r="J33" i="6"/>
  <c r="J204" i="6"/>
  <c r="K33" i="6"/>
  <c r="K204" i="6"/>
  <c r="L205" i="6" l="1"/>
  <c r="L34" i="6"/>
  <c r="K205" i="6"/>
  <c r="J205" i="6"/>
  <c r="J34" i="6"/>
  <c r="L206" i="6" l="1"/>
  <c r="L35" i="6"/>
  <c r="K34" i="6"/>
  <c r="J206" i="6"/>
  <c r="K35" i="6"/>
  <c r="K206" i="6"/>
  <c r="L207" i="6" l="1"/>
  <c r="L36" i="6"/>
  <c r="K207" i="6"/>
  <c r="J207" i="6"/>
  <c r="K36" i="6"/>
  <c r="J35" i="6"/>
  <c r="L208" i="6" l="1"/>
  <c r="L37" i="6"/>
  <c r="K37" i="6"/>
  <c r="J208" i="6"/>
  <c r="J37" i="6"/>
  <c r="J36" i="6"/>
  <c r="K208" i="6"/>
  <c r="L209" i="6" l="1"/>
  <c r="L38" i="6"/>
  <c r="J38" i="6"/>
  <c r="J209" i="6"/>
  <c r="K209" i="6"/>
  <c r="L210" i="6" l="1"/>
  <c r="L39" i="6"/>
  <c r="K38" i="6"/>
  <c r="K210" i="6"/>
  <c r="J210" i="6"/>
  <c r="J39" i="6"/>
  <c r="L211" i="6" l="1"/>
  <c r="L40" i="6"/>
  <c r="K211" i="6"/>
  <c r="K40" i="6"/>
  <c r="J211" i="6"/>
  <c r="K39" i="6"/>
  <c r="J40" i="6"/>
  <c r="L212" i="6" l="1"/>
  <c r="L41" i="6"/>
  <c r="J41" i="6"/>
  <c r="K212" i="6"/>
  <c r="J212" i="6"/>
  <c r="L213" i="6" l="1"/>
  <c r="L42" i="6"/>
  <c r="K41" i="6"/>
  <c r="J42" i="6"/>
  <c r="J213" i="6"/>
  <c r="L214" i="6" l="1"/>
  <c r="L43" i="6"/>
  <c r="K43" i="6"/>
  <c r="J214" i="6"/>
  <c r="J43" i="6"/>
  <c r="K42" i="6"/>
  <c r="K214" i="6"/>
  <c r="K213" i="6"/>
  <c r="L215" i="6" l="1"/>
  <c r="L44" i="6"/>
  <c r="J215" i="6"/>
  <c r="K215" i="6"/>
  <c r="J44" i="6"/>
  <c r="L216" i="6" l="1"/>
  <c r="L45" i="6"/>
  <c r="K45" i="6"/>
  <c r="K44" i="6"/>
  <c r="J216" i="6"/>
  <c r="J45" i="6"/>
  <c r="K216" i="6"/>
  <c r="L217" i="6" l="1"/>
  <c r="L46" i="6"/>
  <c r="J46" i="6"/>
  <c r="J217" i="6"/>
  <c r="K217" i="6"/>
  <c r="L218" i="6" l="1"/>
  <c r="L47" i="6"/>
  <c r="J218" i="6"/>
  <c r="J47" i="6"/>
  <c r="K47" i="6"/>
  <c r="K46" i="6"/>
  <c r="L219" i="6" l="1"/>
  <c r="L48" i="6"/>
  <c r="K48" i="6"/>
  <c r="K219" i="6"/>
  <c r="J219" i="6"/>
  <c r="J48" i="6"/>
  <c r="K218" i="6"/>
  <c r="L220" i="6" l="1"/>
  <c r="L49" i="6"/>
  <c r="J220" i="6"/>
  <c r="K49" i="6"/>
  <c r="K220" i="6"/>
  <c r="L221" i="6" l="1"/>
  <c r="L50" i="6"/>
  <c r="J49" i="6"/>
  <c r="J221" i="6"/>
  <c r="K221" i="6"/>
  <c r="J50" i="6"/>
  <c r="K50" i="6"/>
  <c r="L222" i="6" l="1"/>
  <c r="L51" i="6"/>
  <c r="J222" i="6"/>
  <c r="J51" i="6"/>
  <c r="K222" i="6"/>
  <c r="K51" i="6"/>
  <c r="L223" i="6" l="1"/>
  <c r="L52" i="6"/>
  <c r="J223" i="6"/>
  <c r="J52" i="6"/>
  <c r="K223" i="6"/>
  <c r="K52" i="6"/>
  <c r="L224" i="6" l="1"/>
  <c r="L53" i="6"/>
  <c r="K224" i="6"/>
  <c r="J53" i="6"/>
  <c r="J224" i="6"/>
  <c r="K53" i="6"/>
  <c r="L225" i="6" l="1"/>
  <c r="L54" i="6"/>
  <c r="J225" i="6"/>
  <c r="J54" i="6"/>
  <c r="K225" i="6"/>
  <c r="L226" i="6" l="1"/>
  <c r="L227" i="6" s="1"/>
  <c r="L55" i="6"/>
  <c r="J55" i="6"/>
  <c r="K54" i="6"/>
  <c r="K226" i="6"/>
  <c r="K55" i="6"/>
  <c r="L228" i="6" l="1"/>
  <c r="L56" i="6"/>
  <c r="J227" i="6"/>
  <c r="K56" i="6"/>
  <c r="K227" i="6"/>
  <c r="J56" i="6"/>
  <c r="J226" i="6"/>
  <c r="L229" i="6" l="1"/>
  <c r="L57" i="6"/>
  <c r="K228" i="6"/>
  <c r="J228" i="6"/>
  <c r="J57" i="6"/>
  <c r="K57" i="6"/>
  <c r="L230" i="6" l="1"/>
  <c r="L58" i="6"/>
  <c r="J229" i="6"/>
  <c r="J58" i="6"/>
  <c r="K229" i="6"/>
  <c r="O177" i="6" l="1"/>
  <c r="L59" i="6"/>
  <c r="O6" i="6" s="1"/>
  <c r="K58" i="6"/>
  <c r="K59" i="6"/>
  <c r="K230" i="6"/>
  <c r="M177" i="6"/>
  <c r="N177" i="6"/>
  <c r="J230" i="6"/>
  <c r="O178" i="6" l="1"/>
  <c r="O7" i="6"/>
  <c r="N7" i="6"/>
  <c r="M7" i="6"/>
  <c r="N6" i="6"/>
  <c r="N178" i="6"/>
  <c r="J59" i="6"/>
  <c r="M178" i="6"/>
  <c r="M6" i="6"/>
  <c r="O179" i="6" l="1"/>
  <c r="O8" i="6"/>
  <c r="M179" i="6"/>
  <c r="N179" i="6"/>
  <c r="N8" i="6"/>
  <c r="M8" i="6"/>
  <c r="O180" i="6" l="1"/>
  <c r="O9" i="6"/>
  <c r="M180" i="6"/>
  <c r="M9" i="6"/>
  <c r="N9" i="6"/>
  <c r="N180" i="6"/>
  <c r="O181" i="6" l="1"/>
  <c r="O10" i="6"/>
  <c r="N181" i="6"/>
  <c r="N10" i="6"/>
  <c r="M181" i="6"/>
  <c r="O182" i="6" l="1"/>
  <c r="O11" i="6"/>
  <c r="N182" i="6"/>
  <c r="M182" i="6"/>
  <c r="M11" i="6"/>
  <c r="N11" i="6"/>
  <c r="M10" i="6"/>
  <c r="O183" i="6" l="1"/>
  <c r="O12" i="6"/>
  <c r="M12" i="6"/>
  <c r="N183" i="6"/>
  <c r="N12" i="6"/>
  <c r="M183" i="6"/>
  <c r="O184" i="6" l="1"/>
  <c r="O13" i="6"/>
  <c r="M184" i="6"/>
  <c r="M13" i="6"/>
  <c r="N184" i="6"/>
  <c r="O185" i="6" l="1"/>
  <c r="O14" i="6"/>
  <c r="M185" i="6"/>
  <c r="N13" i="6"/>
  <c r="N185" i="6"/>
  <c r="M14" i="6"/>
  <c r="O186" i="6" l="1"/>
  <c r="O15" i="6"/>
  <c r="N14" i="6"/>
  <c r="N15" i="6"/>
  <c r="N186" i="6"/>
  <c r="M186" i="6"/>
  <c r="M15" i="6"/>
  <c r="O187" i="6" l="1"/>
  <c r="O16" i="6"/>
  <c r="M16" i="6"/>
  <c r="N187" i="6"/>
  <c r="N16" i="6"/>
  <c r="M187" i="6"/>
  <c r="O188" i="6" l="1"/>
  <c r="O17" i="6"/>
  <c r="N188" i="6"/>
  <c r="M188" i="6"/>
  <c r="N17" i="6"/>
  <c r="O189" i="6" l="1"/>
  <c r="O18" i="6"/>
  <c r="M17" i="6"/>
  <c r="N18" i="6"/>
  <c r="M189" i="6"/>
  <c r="N189" i="6"/>
  <c r="O190" i="6" l="1"/>
  <c r="O19" i="6"/>
  <c r="M19" i="6"/>
  <c r="N190" i="6"/>
  <c r="N19" i="6"/>
  <c r="M190" i="6"/>
  <c r="M18" i="6"/>
  <c r="O191" i="6" l="1"/>
  <c r="O20" i="6"/>
  <c r="M191" i="6"/>
  <c r="M20" i="6"/>
  <c r="N191" i="6"/>
  <c r="N20" i="6"/>
  <c r="O192" i="6" l="1"/>
  <c r="O21" i="6"/>
  <c r="M192" i="6"/>
  <c r="N21" i="6"/>
  <c r="N192" i="6"/>
  <c r="M21" i="6"/>
  <c r="O193" i="6" l="1"/>
  <c r="O22" i="6"/>
  <c r="M22" i="6"/>
  <c r="N193" i="6"/>
  <c r="N22" i="6"/>
  <c r="M193" i="6"/>
  <c r="O194" i="6" l="1"/>
  <c r="O23" i="6"/>
  <c r="N194" i="6"/>
  <c r="N23" i="6"/>
  <c r="M194" i="6"/>
  <c r="M23" i="6"/>
  <c r="O195" i="6" l="1"/>
  <c r="O24" i="6"/>
  <c r="N195" i="6"/>
  <c r="M195" i="6"/>
  <c r="N24" i="6"/>
  <c r="M24" i="6"/>
  <c r="O196" i="6" l="1"/>
  <c r="O25" i="6"/>
  <c r="N196" i="6"/>
  <c r="M25" i="6"/>
  <c r="M196" i="6"/>
  <c r="O197" i="6" l="1"/>
  <c r="O26" i="6"/>
  <c r="M26" i="6"/>
  <c r="N197" i="6"/>
  <c r="N25" i="6"/>
  <c r="M197" i="6"/>
  <c r="O198" i="6" l="1"/>
  <c r="O27" i="6"/>
  <c r="M198" i="6"/>
  <c r="N198" i="6"/>
  <c r="N27" i="6"/>
  <c r="N26" i="6"/>
  <c r="M27" i="6"/>
  <c r="O199" i="6" l="1"/>
  <c r="O28" i="6"/>
  <c r="M199" i="6"/>
  <c r="N199" i="6"/>
  <c r="M28" i="6"/>
  <c r="O200" i="6" l="1"/>
  <c r="O29" i="6"/>
  <c r="M200" i="6"/>
  <c r="M29" i="6"/>
  <c r="N28" i="6"/>
  <c r="N200" i="6"/>
  <c r="N29" i="6"/>
  <c r="O201" i="6" l="1"/>
  <c r="O30" i="6"/>
  <c r="M201" i="6"/>
  <c r="M30" i="6"/>
  <c r="N201" i="6"/>
  <c r="O202" i="6" l="1"/>
  <c r="O31" i="6"/>
  <c r="N202" i="6"/>
  <c r="M202" i="6"/>
  <c r="N31" i="6"/>
  <c r="N30" i="6"/>
  <c r="O203" i="6" l="1"/>
  <c r="O32" i="6"/>
  <c r="M31" i="6"/>
  <c r="M32" i="6"/>
  <c r="N203" i="6"/>
  <c r="M203" i="6"/>
  <c r="O204" i="6" l="1"/>
  <c r="O33" i="6"/>
  <c r="N204" i="6"/>
  <c r="N33" i="6"/>
  <c r="M204" i="6"/>
  <c r="N32" i="6"/>
  <c r="M33" i="6"/>
  <c r="O205" i="6" l="1"/>
  <c r="O34" i="6"/>
  <c r="N205" i="6"/>
  <c r="N34" i="6"/>
  <c r="M205" i="6"/>
  <c r="O206" i="6" l="1"/>
  <c r="O35" i="6"/>
  <c r="M34" i="6"/>
  <c r="N35" i="6"/>
  <c r="N206" i="6"/>
  <c r="M35" i="6"/>
  <c r="M206" i="6"/>
  <c r="O207" i="6" l="1"/>
  <c r="O36" i="6"/>
  <c r="N36" i="6"/>
  <c r="M207" i="6"/>
  <c r="N207" i="6"/>
  <c r="O208" i="6" l="1"/>
  <c r="O37" i="6"/>
  <c r="M208" i="6"/>
  <c r="M36" i="6"/>
  <c r="M37" i="6"/>
  <c r="N37" i="6"/>
  <c r="N208" i="6"/>
  <c r="O209" i="6" l="1"/>
  <c r="O38" i="6"/>
  <c r="N38" i="6"/>
  <c r="N209" i="6"/>
  <c r="M38" i="6"/>
  <c r="M209" i="6"/>
  <c r="O210" i="6" l="1"/>
  <c r="O39" i="6"/>
  <c r="N210" i="6"/>
  <c r="N39" i="6"/>
  <c r="O211" i="6" l="1"/>
  <c r="O40" i="6"/>
  <c r="N211" i="6"/>
  <c r="M39" i="6"/>
  <c r="M211" i="6"/>
  <c r="M40" i="6"/>
  <c r="M210" i="6"/>
  <c r="O212" i="6" l="1"/>
  <c r="O41" i="6"/>
  <c r="N41" i="6"/>
  <c r="M212" i="6"/>
  <c r="N40" i="6"/>
  <c r="M41" i="6"/>
  <c r="N212" i="6"/>
  <c r="O213" i="6" l="1"/>
  <c r="O42" i="6"/>
  <c r="M213" i="6"/>
  <c r="N42" i="6"/>
  <c r="M42" i="6"/>
  <c r="N213" i="6"/>
  <c r="O214" i="6" l="1"/>
  <c r="O43" i="6"/>
  <c r="M43" i="6"/>
  <c r="M214" i="6"/>
  <c r="N214" i="6"/>
  <c r="O215" i="6" l="1"/>
  <c r="O44" i="6"/>
  <c r="M215" i="6"/>
  <c r="N44" i="6"/>
  <c r="N43" i="6"/>
  <c r="M44" i="6"/>
  <c r="O216" i="6" l="1"/>
  <c r="O45" i="6"/>
  <c r="N215" i="6"/>
  <c r="N216" i="6"/>
  <c r="M45" i="6"/>
  <c r="M216" i="6"/>
  <c r="O217" i="6" l="1"/>
  <c r="O46" i="6"/>
  <c r="M46" i="6"/>
  <c r="M217" i="6"/>
  <c r="N217" i="6"/>
  <c r="N45" i="6"/>
  <c r="N46" i="6"/>
  <c r="O218" i="6" l="1"/>
  <c r="O47" i="6"/>
  <c r="M218" i="6"/>
  <c r="N47" i="6"/>
  <c r="N218" i="6"/>
  <c r="O219" i="6" l="1"/>
  <c r="O48" i="6"/>
  <c r="M47" i="6"/>
  <c r="N219" i="6"/>
  <c r="M48" i="6"/>
  <c r="N48" i="6"/>
  <c r="O220" i="6" l="1"/>
  <c r="O49" i="6"/>
  <c r="M220" i="6"/>
  <c r="N220" i="6"/>
  <c r="M219" i="6"/>
  <c r="M49" i="6"/>
  <c r="N49" i="6"/>
  <c r="O221" i="6" l="1"/>
  <c r="O50" i="6"/>
  <c r="N221" i="6"/>
  <c r="N50" i="6"/>
  <c r="M221" i="6"/>
  <c r="O222" i="6" l="1"/>
  <c r="O51" i="6"/>
  <c r="M50" i="6"/>
  <c r="M222" i="6"/>
  <c r="N222" i="6"/>
  <c r="M51" i="6"/>
  <c r="O223" i="6" l="1"/>
  <c r="O52" i="6"/>
  <c r="M52" i="6"/>
  <c r="M223" i="6"/>
  <c r="N223" i="6"/>
  <c r="N52" i="6"/>
  <c r="N51" i="6"/>
  <c r="O224" i="6" l="1"/>
  <c r="O53" i="6"/>
  <c r="M224" i="6"/>
  <c r="M53" i="6"/>
  <c r="N224" i="6"/>
  <c r="O225" i="6" l="1"/>
  <c r="O54" i="6"/>
  <c r="N225" i="6"/>
  <c r="M225" i="6"/>
  <c r="N53" i="6"/>
  <c r="M54" i="6"/>
  <c r="N54" i="6"/>
  <c r="O226" i="6" l="1"/>
  <c r="O227" i="6" s="1"/>
  <c r="O55" i="6"/>
  <c r="M55" i="6"/>
  <c r="M226" i="6"/>
  <c r="N226" i="6"/>
  <c r="N55" i="6"/>
  <c r="O228" i="6" l="1"/>
  <c r="O56" i="6"/>
  <c r="N227" i="6"/>
  <c r="M56" i="6"/>
  <c r="M227" i="6"/>
  <c r="O229" i="6" l="1"/>
  <c r="O57" i="6"/>
  <c r="N57" i="6"/>
  <c r="M228" i="6"/>
  <c r="N56" i="6"/>
  <c r="M57" i="6"/>
  <c r="N228" i="6"/>
  <c r="O230" i="6" l="1"/>
  <c r="O58" i="6"/>
  <c r="N58" i="6"/>
  <c r="N229" i="6"/>
  <c r="M229" i="6"/>
  <c r="O59" i="6" l="1"/>
  <c r="C63" i="6" s="1"/>
  <c r="M58" i="6"/>
  <c r="M230" i="6"/>
  <c r="N230" i="6"/>
  <c r="A63" i="6"/>
  <c r="N59" i="6"/>
  <c r="B63" i="6"/>
  <c r="C64" i="6" l="1"/>
  <c r="C65" i="6" s="1"/>
  <c r="M59" i="6"/>
  <c r="B65" i="6"/>
  <c r="C66" i="6" l="1"/>
  <c r="A65" i="6"/>
  <c r="A64" i="6"/>
  <c r="B64" i="6"/>
  <c r="B66" i="6"/>
  <c r="A66" i="6"/>
  <c r="C67" i="6" l="1"/>
  <c r="A67" i="6"/>
  <c r="B67" i="6"/>
  <c r="C68" i="6" l="1"/>
  <c r="B68" i="6"/>
  <c r="A68" i="6"/>
  <c r="C69" i="6" l="1"/>
  <c r="A69" i="6"/>
  <c r="B69" i="6"/>
  <c r="C70" i="6" l="1"/>
  <c r="A70" i="6"/>
  <c r="B70" i="6"/>
  <c r="C71" i="6" l="1"/>
  <c r="A71" i="6"/>
  <c r="B71" i="6"/>
  <c r="C72" i="6" l="1"/>
  <c r="B72" i="6"/>
  <c r="A72" i="6"/>
  <c r="C73" i="6" l="1"/>
  <c r="A73" i="6"/>
  <c r="B73" i="6"/>
  <c r="C74" i="6" l="1"/>
  <c r="B74" i="6"/>
  <c r="C75" i="6" l="1"/>
  <c r="A75" i="6"/>
  <c r="A74" i="6"/>
  <c r="C76" i="6" l="1"/>
  <c r="A76" i="6"/>
  <c r="B75" i="6"/>
  <c r="C77" i="6" l="1"/>
  <c r="A77" i="6"/>
  <c r="B76" i="6"/>
  <c r="C78" i="6" l="1"/>
  <c r="A78" i="6"/>
  <c r="B77" i="6"/>
  <c r="C79" i="6" l="1"/>
  <c r="A79" i="6"/>
  <c r="B78" i="6"/>
  <c r="C80" i="6" l="1"/>
  <c r="B80" i="6"/>
  <c r="B79" i="6"/>
  <c r="C81" i="6" l="1"/>
  <c r="A81" i="6"/>
  <c r="A80" i="6"/>
  <c r="C82" i="6" l="1"/>
  <c r="A82" i="6"/>
  <c r="B81" i="6"/>
  <c r="B82" i="6"/>
  <c r="C83" i="6" l="1"/>
  <c r="B83" i="6"/>
  <c r="A83" i="6"/>
  <c r="C84" i="6" l="1"/>
  <c r="B84" i="6"/>
  <c r="A84" i="6"/>
  <c r="C85" i="6" l="1"/>
  <c r="B85" i="6"/>
  <c r="A85" i="6"/>
  <c r="C86" i="6" l="1"/>
  <c r="B86" i="6"/>
  <c r="A86" i="6"/>
  <c r="C87" i="6" l="1"/>
  <c r="A87" i="6"/>
  <c r="B87" i="6"/>
  <c r="C88" i="6" l="1"/>
  <c r="B88" i="6"/>
  <c r="A88" i="6"/>
  <c r="C89" i="6" l="1"/>
  <c r="B89" i="6"/>
  <c r="A89" i="6"/>
  <c r="C90" i="6" l="1"/>
  <c r="A90" i="6"/>
  <c r="B90" i="6"/>
  <c r="C91" i="6" l="1"/>
  <c r="A91" i="6"/>
  <c r="B91" i="6"/>
  <c r="C92" i="6" l="1"/>
  <c r="B92" i="6"/>
  <c r="C93" i="6" l="1"/>
  <c r="A92" i="6"/>
  <c r="A93" i="6"/>
  <c r="C94" i="6" l="1"/>
  <c r="B93" i="6"/>
  <c r="A94" i="6"/>
  <c r="C95" i="6" l="1"/>
  <c r="B95" i="6"/>
  <c r="A95" i="6"/>
  <c r="B94" i="6"/>
  <c r="C96" i="6" l="1"/>
  <c r="A96" i="6"/>
  <c r="B96" i="6"/>
  <c r="C97" i="6" l="1"/>
  <c r="B97" i="6"/>
  <c r="A97" i="6"/>
  <c r="C98" i="6" l="1"/>
  <c r="B98" i="6"/>
  <c r="A98" i="6"/>
  <c r="C99" i="6" l="1"/>
  <c r="B99" i="6"/>
  <c r="C100" i="6" l="1"/>
  <c r="A99" i="6"/>
  <c r="B100" i="6"/>
  <c r="C101" i="6" l="1"/>
  <c r="A100" i="6"/>
  <c r="A101" i="6"/>
  <c r="C102" i="6" l="1"/>
  <c r="B101" i="6"/>
  <c r="B102" i="6"/>
  <c r="C103" i="6" l="1"/>
  <c r="A102" i="6"/>
  <c r="B103" i="6"/>
  <c r="A103" i="6"/>
  <c r="C104" i="6" l="1"/>
  <c r="B104" i="6"/>
  <c r="A104" i="6"/>
  <c r="C105" i="6" l="1"/>
  <c r="B105" i="6"/>
  <c r="C106" i="6" l="1"/>
  <c r="B106" i="6"/>
  <c r="A106" i="6"/>
  <c r="A105" i="6"/>
  <c r="C107" i="6" l="1"/>
  <c r="B107" i="6"/>
  <c r="C108" i="6" l="1"/>
  <c r="A108" i="6"/>
  <c r="B108" i="6"/>
  <c r="A107" i="6"/>
  <c r="C109" i="6" l="1"/>
  <c r="B109" i="6"/>
  <c r="A109" i="6"/>
  <c r="C110" i="6" l="1"/>
  <c r="C111" i="6" s="1"/>
  <c r="A110" i="6"/>
  <c r="B111" i="6"/>
  <c r="A111" i="6"/>
  <c r="C112" i="6" l="1"/>
  <c r="B110" i="6"/>
  <c r="A112" i="6"/>
  <c r="B112" i="6"/>
  <c r="C113" i="6" l="1"/>
  <c r="A113" i="6"/>
  <c r="C114" i="6" l="1"/>
  <c r="B114" i="6"/>
  <c r="A114" i="6"/>
  <c r="B113" i="6"/>
  <c r="C115" i="6" l="1"/>
  <c r="B115" i="6"/>
  <c r="C116" i="6" l="1"/>
  <c r="A115" i="6"/>
  <c r="B116" i="6"/>
  <c r="F63" i="6" l="1"/>
  <c r="A116" i="6"/>
  <c r="D63" i="6"/>
  <c r="E63" i="6"/>
  <c r="F64" i="6" l="1"/>
  <c r="E64" i="6"/>
  <c r="F65" i="6" l="1"/>
  <c r="D64" i="6"/>
  <c r="E65" i="6"/>
  <c r="D65" i="6"/>
  <c r="F66" i="6" l="1"/>
  <c r="E66" i="6"/>
  <c r="D66" i="6"/>
  <c r="F67" i="6" l="1"/>
  <c r="D67" i="6"/>
  <c r="E67" i="6"/>
  <c r="F68" i="6" l="1"/>
  <c r="D68" i="6"/>
  <c r="E68" i="6"/>
  <c r="F69" i="6" l="1"/>
  <c r="E69" i="6"/>
  <c r="D69" i="6"/>
  <c r="F70" i="6" l="1"/>
  <c r="E70" i="6"/>
  <c r="D70" i="6"/>
  <c r="F71" i="6" l="1"/>
  <c r="D71" i="6"/>
  <c r="E71" i="6"/>
  <c r="F72" i="6" l="1"/>
  <c r="D72" i="6"/>
  <c r="E72" i="6"/>
  <c r="F73" i="6" l="1"/>
  <c r="D73" i="6"/>
  <c r="F74" i="6" l="1"/>
  <c r="E73" i="6"/>
  <c r="D74" i="6"/>
  <c r="F75" i="6" l="1"/>
  <c r="E75" i="6"/>
  <c r="D75" i="6"/>
  <c r="E74" i="6"/>
  <c r="F76" i="6" l="1"/>
  <c r="D76" i="6"/>
  <c r="E76" i="6"/>
  <c r="F77" i="6" l="1"/>
  <c r="E77" i="6"/>
  <c r="F78" i="6" l="1"/>
  <c r="E78" i="6"/>
  <c r="D78" i="6"/>
  <c r="D77" i="6"/>
  <c r="F79" i="6" l="1"/>
  <c r="E79" i="6"/>
  <c r="D79" i="6"/>
  <c r="F80" i="6" l="1"/>
  <c r="D80" i="6"/>
  <c r="E80" i="6"/>
  <c r="F81" i="6" l="1"/>
  <c r="E81" i="6"/>
  <c r="D81" i="6"/>
  <c r="F82" i="6" l="1"/>
  <c r="E82" i="6"/>
  <c r="D82" i="6"/>
  <c r="F83" i="6" l="1"/>
  <c r="D83" i="6"/>
  <c r="E83" i="6"/>
  <c r="F84" i="6" l="1"/>
  <c r="D84" i="6"/>
  <c r="F85" i="6" l="1"/>
  <c r="E84" i="6"/>
  <c r="D85" i="6"/>
  <c r="E85" i="6"/>
  <c r="F86" i="6" l="1"/>
  <c r="D86" i="6"/>
  <c r="E86" i="6"/>
  <c r="F87" i="6" l="1"/>
  <c r="D87" i="6"/>
  <c r="E87" i="6"/>
  <c r="F88" i="6" l="1"/>
  <c r="D88" i="6"/>
  <c r="E88" i="6"/>
  <c r="F89" i="6" l="1"/>
  <c r="D89" i="6"/>
  <c r="E89" i="6"/>
  <c r="F90" i="6" l="1"/>
  <c r="E90" i="6"/>
  <c r="D90" i="6"/>
  <c r="F91" i="6" l="1"/>
  <c r="D91" i="6"/>
  <c r="E91" i="6"/>
  <c r="F92" i="6" l="1"/>
  <c r="E92" i="6"/>
  <c r="D92" i="6"/>
  <c r="F93" i="6" l="1"/>
  <c r="E93" i="6"/>
  <c r="D93" i="6"/>
  <c r="F94" i="6" l="1"/>
  <c r="E94" i="6"/>
  <c r="D94" i="6"/>
  <c r="F95" i="6" l="1"/>
  <c r="E95" i="6"/>
  <c r="D95" i="6"/>
  <c r="F96" i="6" l="1"/>
  <c r="E96" i="6"/>
  <c r="D96" i="6"/>
  <c r="F97" i="6" l="1"/>
  <c r="E97" i="6"/>
  <c r="D97" i="6"/>
  <c r="F98" i="6" l="1"/>
  <c r="E98" i="6"/>
  <c r="D98" i="6"/>
  <c r="F99" i="6" l="1"/>
  <c r="D99" i="6"/>
  <c r="F100" i="6" l="1"/>
  <c r="D100" i="6"/>
  <c r="E99" i="6"/>
  <c r="E100" i="6"/>
  <c r="F101" i="6" l="1"/>
  <c r="D101" i="6"/>
  <c r="E101" i="6"/>
  <c r="F102" i="6" l="1"/>
  <c r="D102" i="6"/>
  <c r="E102" i="6"/>
  <c r="F103" i="6" l="1"/>
  <c r="E103" i="6"/>
  <c r="D103" i="6"/>
  <c r="F104" i="6" l="1"/>
  <c r="D104" i="6"/>
  <c r="E104" i="6"/>
  <c r="F105" i="6" l="1"/>
  <c r="D105" i="6"/>
  <c r="E105" i="6"/>
  <c r="F106" i="6" l="1"/>
  <c r="E106" i="6"/>
  <c r="D106" i="6"/>
  <c r="F107" i="6" l="1"/>
  <c r="E107" i="6"/>
  <c r="D107" i="6"/>
  <c r="F108" i="6" l="1"/>
  <c r="E108" i="6"/>
  <c r="D108" i="6"/>
  <c r="F109" i="6" l="1"/>
  <c r="D109" i="6"/>
  <c r="E109" i="6"/>
  <c r="F110" i="6" l="1"/>
  <c r="E110" i="6"/>
  <c r="D110" i="6"/>
  <c r="F111" i="6" l="1"/>
  <c r="D111" i="6"/>
  <c r="F112" i="6" l="1"/>
  <c r="D112" i="6"/>
  <c r="E111" i="6"/>
  <c r="F113" i="6" l="1"/>
  <c r="D113" i="6"/>
  <c r="E112" i="6"/>
  <c r="F114" i="6" l="1"/>
  <c r="D114" i="6"/>
  <c r="E113" i="6"/>
  <c r="E114" i="6"/>
  <c r="F115" i="6" l="1"/>
  <c r="E115" i="6"/>
  <c r="D115" i="6"/>
  <c r="F116" i="6" l="1"/>
  <c r="D116" i="6"/>
  <c r="E116" i="6"/>
  <c r="I63" i="6" l="1"/>
  <c r="H63" i="6"/>
  <c r="G63" i="6"/>
  <c r="I64" i="6" l="1"/>
  <c r="H64" i="6"/>
  <c r="G64" i="6"/>
  <c r="I65" i="6" l="1"/>
  <c r="H65" i="6"/>
  <c r="G65" i="6"/>
  <c r="I66" i="6" l="1"/>
  <c r="H66" i="6"/>
  <c r="G66" i="6"/>
  <c r="I67" i="6" l="1"/>
  <c r="H67" i="6"/>
  <c r="G67" i="6"/>
  <c r="I68" i="6" l="1"/>
  <c r="H68" i="6"/>
  <c r="G68" i="6"/>
  <c r="I69" i="6" l="1"/>
  <c r="H69" i="6"/>
  <c r="G69" i="6"/>
  <c r="I70" i="6" l="1"/>
  <c r="H70" i="6"/>
  <c r="G70" i="6"/>
  <c r="I71" i="6" l="1"/>
  <c r="G71" i="6"/>
  <c r="H71" i="6"/>
  <c r="I72" i="6" l="1"/>
  <c r="H72" i="6"/>
  <c r="G72" i="6"/>
  <c r="I73" i="6" l="1"/>
  <c r="G73" i="6"/>
  <c r="H73" i="6"/>
  <c r="I74" i="6" l="1"/>
  <c r="H74" i="6"/>
  <c r="G74" i="6"/>
  <c r="I75" i="6" l="1"/>
  <c r="G75" i="6"/>
  <c r="H75" i="6"/>
  <c r="I76" i="6" l="1"/>
  <c r="G76" i="6"/>
  <c r="I77" i="6" l="1"/>
  <c r="H76" i="6"/>
  <c r="G77" i="6"/>
  <c r="H77" i="6"/>
  <c r="I78" i="6" l="1"/>
  <c r="G78" i="6"/>
  <c r="H78" i="6"/>
  <c r="I79" i="6" l="1"/>
  <c r="G79" i="6"/>
  <c r="H79" i="6"/>
  <c r="I80" i="6" l="1"/>
  <c r="H80" i="6"/>
  <c r="G80" i="6"/>
  <c r="I81" i="6" l="1"/>
  <c r="G81" i="6"/>
  <c r="H81" i="6"/>
  <c r="I82" i="6" l="1"/>
  <c r="H82" i="6"/>
  <c r="G82" i="6"/>
  <c r="I83" i="6" l="1"/>
  <c r="H83" i="6"/>
  <c r="G83" i="6"/>
  <c r="I84" i="6" l="1"/>
  <c r="G84" i="6"/>
  <c r="H84" i="6"/>
  <c r="I85" i="6" l="1"/>
  <c r="G85" i="6"/>
  <c r="H85" i="6"/>
  <c r="I86" i="6" l="1"/>
  <c r="H86" i="6"/>
  <c r="G86" i="6"/>
  <c r="I87" i="6" l="1"/>
  <c r="H87" i="6"/>
  <c r="I88" i="6" l="1"/>
  <c r="H88" i="6"/>
  <c r="G87" i="6"/>
  <c r="G88" i="6"/>
  <c r="I89" i="6" l="1"/>
  <c r="G89" i="6"/>
  <c r="H89" i="6"/>
  <c r="I90" i="6" l="1"/>
  <c r="H90" i="6"/>
  <c r="G90" i="6"/>
  <c r="I91" i="6" l="1"/>
  <c r="H91" i="6"/>
  <c r="G91" i="6"/>
  <c r="I92" i="6" l="1"/>
  <c r="H92" i="6"/>
  <c r="G92" i="6"/>
  <c r="I93" i="6" l="1"/>
  <c r="H93" i="6"/>
  <c r="G93" i="6"/>
  <c r="I94" i="6" l="1"/>
  <c r="H94" i="6"/>
  <c r="G94" i="6"/>
  <c r="I95" i="6" l="1"/>
  <c r="H95" i="6"/>
  <c r="G95" i="6"/>
  <c r="I96" i="6" l="1"/>
  <c r="G96" i="6"/>
  <c r="H96" i="6"/>
  <c r="I97" i="6" l="1"/>
  <c r="H97" i="6"/>
  <c r="G97" i="6"/>
  <c r="I98" i="6" l="1"/>
  <c r="H98" i="6"/>
  <c r="G98" i="6"/>
  <c r="I99" i="6" l="1"/>
  <c r="G99" i="6"/>
  <c r="H99" i="6"/>
  <c r="I100" i="6" l="1"/>
  <c r="G100" i="6"/>
  <c r="H100" i="6"/>
  <c r="I101" i="6" l="1"/>
  <c r="G101" i="6"/>
  <c r="H101" i="6"/>
  <c r="I102" i="6" l="1"/>
  <c r="H102" i="6"/>
  <c r="I103" i="6" l="1"/>
  <c r="H103" i="6"/>
  <c r="G102" i="6"/>
  <c r="G103" i="6"/>
  <c r="I104" i="6" l="1"/>
  <c r="G104" i="6"/>
  <c r="H104" i="6"/>
  <c r="I105" i="6" l="1"/>
  <c r="H105" i="6"/>
  <c r="G105" i="6"/>
  <c r="I106" i="6" l="1"/>
  <c r="H106" i="6"/>
  <c r="G106" i="6"/>
  <c r="I107" i="6" l="1"/>
  <c r="G107" i="6"/>
  <c r="H107" i="6"/>
  <c r="I108" i="6" l="1"/>
  <c r="G108" i="6"/>
  <c r="H108" i="6"/>
  <c r="I109" i="6" l="1"/>
  <c r="H109" i="6"/>
  <c r="G109" i="6"/>
  <c r="I110" i="6" l="1"/>
  <c r="H110" i="6"/>
  <c r="G110" i="6"/>
  <c r="I111" i="6" l="1"/>
  <c r="H111" i="6"/>
  <c r="G111" i="6"/>
  <c r="I112" i="6" l="1"/>
  <c r="G112" i="6"/>
  <c r="H112" i="6"/>
  <c r="I113" i="6" l="1"/>
  <c r="G113" i="6"/>
  <c r="H113" i="6"/>
  <c r="I114" i="6" l="1"/>
  <c r="G114" i="6"/>
  <c r="H114" i="6"/>
  <c r="I115" i="6" l="1"/>
  <c r="H115" i="6"/>
  <c r="G115" i="6"/>
  <c r="I116" i="6" l="1"/>
  <c r="H116" i="6"/>
  <c r="G116" i="6"/>
  <c r="L63" i="6" l="1"/>
  <c r="J63" i="6"/>
  <c r="K63" i="6"/>
  <c r="L64" i="6" l="1"/>
  <c r="K64" i="6"/>
  <c r="J64" i="6"/>
  <c r="L65" i="6" l="1"/>
  <c r="K65" i="6"/>
  <c r="J65" i="6"/>
  <c r="L66" i="6" l="1"/>
  <c r="J66" i="6"/>
  <c r="K66" i="6"/>
  <c r="L67" i="6" l="1"/>
  <c r="J67" i="6"/>
  <c r="K67" i="6"/>
  <c r="L68" i="6" l="1"/>
  <c r="J68" i="6"/>
  <c r="K68" i="6"/>
  <c r="L69" i="6" l="1"/>
  <c r="J69" i="6"/>
  <c r="K69" i="6"/>
  <c r="L70" i="6" l="1"/>
  <c r="J70" i="6"/>
  <c r="K70" i="6"/>
  <c r="L71" i="6" l="1"/>
  <c r="J71" i="6"/>
  <c r="K71" i="6"/>
  <c r="L72" i="6" l="1"/>
  <c r="K72" i="6"/>
  <c r="J72" i="6"/>
  <c r="L73" i="6" l="1"/>
  <c r="J73" i="6"/>
  <c r="K73" i="6"/>
  <c r="L74" i="6" l="1"/>
  <c r="J74" i="6"/>
  <c r="K74" i="6"/>
  <c r="L75" i="6" l="1"/>
  <c r="J75" i="6"/>
  <c r="L76" i="6" l="1"/>
  <c r="J76" i="6"/>
  <c r="K76" i="6"/>
  <c r="K75" i="6"/>
  <c r="L77" i="6" l="1"/>
  <c r="K77" i="6"/>
  <c r="J77" i="6"/>
  <c r="L78" i="6" l="1"/>
  <c r="J78" i="6"/>
  <c r="K78" i="6"/>
  <c r="L79" i="6" l="1"/>
  <c r="K79" i="6"/>
  <c r="J79" i="6"/>
  <c r="L80" i="6" l="1"/>
  <c r="K80" i="6"/>
  <c r="J80" i="6"/>
  <c r="L81" i="6" l="1"/>
  <c r="J81" i="6"/>
  <c r="K81" i="6"/>
  <c r="L82" i="6" l="1"/>
  <c r="J82" i="6"/>
  <c r="K82" i="6"/>
  <c r="L83" i="6" l="1"/>
  <c r="K83" i="6"/>
  <c r="J83" i="6"/>
  <c r="L84" i="6" l="1"/>
  <c r="J84" i="6"/>
  <c r="K84" i="6"/>
  <c r="L85" i="6" l="1"/>
  <c r="J85" i="6"/>
  <c r="K85" i="6"/>
  <c r="L86" i="6" l="1"/>
  <c r="K86" i="6"/>
  <c r="L87" i="6" l="1"/>
  <c r="J86" i="6"/>
  <c r="J87" i="6"/>
  <c r="K87" i="6"/>
  <c r="L88" i="6" l="1"/>
  <c r="J88" i="6"/>
  <c r="K88" i="6"/>
  <c r="L89" i="6" l="1"/>
  <c r="J89" i="6"/>
  <c r="K89" i="6"/>
  <c r="L90" i="6" l="1"/>
  <c r="J90" i="6"/>
  <c r="K90" i="6"/>
  <c r="L91" i="6" l="1"/>
  <c r="J91" i="6"/>
  <c r="K91" i="6"/>
  <c r="L92" i="6" l="1"/>
  <c r="K92" i="6"/>
  <c r="J92" i="6"/>
  <c r="L93" i="6" l="1"/>
  <c r="K93" i="6"/>
  <c r="J93" i="6"/>
  <c r="L94" i="6" l="1"/>
  <c r="K94" i="6"/>
  <c r="J94" i="6"/>
  <c r="L95" i="6" l="1"/>
  <c r="J95" i="6"/>
  <c r="K95" i="6"/>
  <c r="L96" i="6" l="1"/>
  <c r="J96" i="6"/>
  <c r="K96" i="6"/>
  <c r="L97" i="6" l="1"/>
  <c r="K97" i="6"/>
  <c r="J97" i="6"/>
  <c r="L98" i="6" l="1"/>
  <c r="K98" i="6"/>
  <c r="J98" i="6"/>
  <c r="L99" i="6" l="1"/>
  <c r="J99" i="6"/>
  <c r="K99" i="6"/>
  <c r="L100" i="6" l="1"/>
  <c r="K100" i="6"/>
  <c r="J100" i="6"/>
  <c r="L101" i="6" l="1"/>
  <c r="J101" i="6"/>
  <c r="K101" i="6"/>
  <c r="L102" i="6" l="1"/>
  <c r="J102" i="6"/>
  <c r="K102" i="6"/>
  <c r="L103" i="6" l="1"/>
  <c r="K103" i="6"/>
  <c r="J103" i="6"/>
  <c r="L104" i="6" l="1"/>
  <c r="J104" i="6"/>
  <c r="K104" i="6"/>
  <c r="L105" i="6" l="1"/>
  <c r="J105" i="6"/>
  <c r="K105" i="6"/>
  <c r="L106" i="6" l="1"/>
  <c r="K106" i="6"/>
  <c r="J106" i="6"/>
  <c r="L107" i="6" l="1"/>
  <c r="K107" i="6"/>
  <c r="J107" i="6"/>
  <c r="L108" i="6" l="1"/>
  <c r="K108" i="6"/>
  <c r="L109" i="6" l="1"/>
  <c r="K109" i="6"/>
  <c r="J109" i="6"/>
  <c r="J108" i="6"/>
  <c r="L110" i="6" l="1"/>
  <c r="J110" i="6"/>
  <c r="L111" i="6" l="1"/>
  <c r="K110" i="6"/>
  <c r="J111" i="6"/>
  <c r="L112" i="6" l="1"/>
  <c r="K112" i="6"/>
  <c r="J112" i="6"/>
  <c r="K111" i="6"/>
  <c r="L113" i="6" l="1"/>
  <c r="J113" i="6"/>
  <c r="K113" i="6"/>
  <c r="L114" i="6" l="1"/>
  <c r="J114" i="6"/>
  <c r="K114" i="6"/>
  <c r="L115" i="6" l="1"/>
  <c r="K115" i="6"/>
  <c r="J115" i="6"/>
  <c r="L116" i="6" l="1"/>
  <c r="K116" i="6"/>
  <c r="J116" i="6"/>
  <c r="O63" i="6" l="1"/>
  <c r="M63" i="6"/>
  <c r="O64" i="6" l="1"/>
  <c r="M64" i="6"/>
  <c r="N63" i="6"/>
  <c r="N64" i="6"/>
  <c r="O65" i="6" l="1"/>
  <c r="N65" i="6"/>
  <c r="M65" i="6"/>
  <c r="O66" i="6" l="1"/>
  <c r="N66" i="6"/>
  <c r="M66" i="6"/>
  <c r="O67" i="6" l="1"/>
  <c r="M67" i="6"/>
  <c r="N67" i="6"/>
  <c r="O68" i="6" l="1"/>
  <c r="M68" i="6"/>
  <c r="N68" i="6"/>
  <c r="O69" i="6" l="1"/>
  <c r="N69" i="6"/>
  <c r="M69" i="6"/>
  <c r="O70" i="6" l="1"/>
  <c r="M70" i="6"/>
  <c r="N70" i="6"/>
  <c r="O71" i="6" l="1"/>
  <c r="M71" i="6"/>
  <c r="N71" i="6"/>
  <c r="O72" i="6" l="1"/>
  <c r="M72" i="6"/>
  <c r="N72" i="6"/>
  <c r="O73" i="6" l="1"/>
  <c r="M73" i="6"/>
  <c r="N73" i="6"/>
  <c r="O74" i="6" l="1"/>
  <c r="M74" i="6"/>
  <c r="N74" i="6"/>
  <c r="O75" i="6" l="1"/>
  <c r="N75" i="6"/>
  <c r="M75" i="6"/>
  <c r="O76" i="6" l="1"/>
  <c r="N76" i="6"/>
  <c r="M76" i="6"/>
  <c r="O77" i="6" l="1"/>
  <c r="M77" i="6"/>
  <c r="N77" i="6"/>
  <c r="O78" i="6" l="1"/>
  <c r="M78" i="6"/>
  <c r="N78" i="6"/>
  <c r="O79" i="6" l="1"/>
  <c r="N79" i="6"/>
  <c r="M79" i="6"/>
  <c r="O80" i="6" l="1"/>
  <c r="M80" i="6"/>
  <c r="N80" i="6"/>
  <c r="O81" i="6" l="1"/>
  <c r="M81" i="6"/>
  <c r="N81" i="6"/>
  <c r="O82" i="6" l="1"/>
  <c r="N82" i="6"/>
  <c r="M82" i="6"/>
  <c r="O83" i="6" l="1"/>
  <c r="M83" i="6"/>
  <c r="N83" i="6"/>
  <c r="O84" i="6" l="1"/>
  <c r="N84" i="6"/>
  <c r="M84" i="6"/>
  <c r="O85" i="6" l="1"/>
  <c r="N85" i="6"/>
  <c r="M85" i="6"/>
  <c r="O86" i="6" l="1"/>
  <c r="N86" i="6"/>
  <c r="M86" i="6"/>
  <c r="O87" i="6" l="1"/>
  <c r="M87" i="6"/>
  <c r="N87" i="6"/>
  <c r="O88" i="6" l="1"/>
  <c r="M88" i="6"/>
  <c r="N88" i="6"/>
  <c r="O89" i="6" l="1"/>
  <c r="N89" i="6"/>
  <c r="M89" i="6"/>
  <c r="O90" i="6" l="1"/>
  <c r="M90" i="6"/>
  <c r="N90" i="6"/>
  <c r="O91" i="6" l="1"/>
  <c r="N91" i="6"/>
  <c r="M91" i="6"/>
  <c r="O92" i="6" l="1"/>
  <c r="N92" i="6"/>
  <c r="M92" i="6"/>
  <c r="O93" i="6" l="1"/>
  <c r="N93" i="6"/>
  <c r="M93" i="6"/>
  <c r="O94" i="6" l="1"/>
  <c r="N94" i="6"/>
  <c r="M94" i="6"/>
  <c r="O95" i="6" l="1"/>
  <c r="N95" i="6"/>
  <c r="M95" i="6"/>
  <c r="O96" i="6" l="1"/>
  <c r="N96" i="6"/>
  <c r="O97" i="6" l="1"/>
  <c r="M97" i="6"/>
  <c r="N97" i="6"/>
  <c r="M96" i="6"/>
  <c r="O98" i="6" l="1"/>
  <c r="M98" i="6"/>
  <c r="N98" i="6"/>
  <c r="O99" i="6" l="1"/>
  <c r="N99" i="6"/>
  <c r="M99" i="6"/>
  <c r="O100" i="6" l="1"/>
  <c r="N100" i="6"/>
  <c r="M100" i="6"/>
  <c r="O101" i="6" l="1"/>
  <c r="M101" i="6"/>
  <c r="N101" i="6"/>
  <c r="O102" i="6" l="1"/>
  <c r="N102" i="6"/>
  <c r="M102" i="6"/>
  <c r="O103" i="6" l="1"/>
  <c r="N103" i="6"/>
  <c r="M103" i="6"/>
  <c r="O104" i="6" l="1"/>
  <c r="M104" i="6"/>
  <c r="N104" i="6"/>
  <c r="O105" i="6" l="1"/>
  <c r="M105" i="6"/>
  <c r="N105" i="6"/>
  <c r="O106" i="6" l="1"/>
  <c r="M106" i="6"/>
  <c r="N106" i="6"/>
  <c r="O107" i="6" l="1"/>
  <c r="M107" i="6"/>
  <c r="O108" i="6" l="1"/>
  <c r="N108" i="6"/>
  <c r="N107" i="6"/>
  <c r="M108" i="6"/>
  <c r="O109" i="6" l="1"/>
  <c r="N109" i="6"/>
  <c r="M109" i="6"/>
  <c r="O110" i="6" l="1"/>
  <c r="M110" i="6"/>
  <c r="N110" i="6"/>
  <c r="O111" i="6" l="1"/>
  <c r="M111" i="6"/>
  <c r="N111" i="6"/>
  <c r="O112" i="6" l="1"/>
  <c r="N112" i="6"/>
  <c r="M112" i="6"/>
  <c r="O113" i="6" l="1"/>
  <c r="M113" i="6"/>
  <c r="N113" i="6"/>
  <c r="O114" i="6" l="1"/>
  <c r="M114" i="6"/>
  <c r="N114" i="6"/>
  <c r="O115" i="6" l="1"/>
  <c r="N115" i="6"/>
  <c r="M115" i="6"/>
  <c r="O116" i="6" l="1"/>
  <c r="N116" i="6"/>
  <c r="M116" i="6"/>
  <c r="C120" i="6" l="1"/>
  <c r="A120" i="6"/>
  <c r="B120" i="6"/>
  <c r="C121" i="6" l="1"/>
  <c r="A121" i="6"/>
  <c r="B121" i="6"/>
  <c r="C122" i="6" l="1"/>
  <c r="B122" i="6"/>
  <c r="A122" i="6"/>
  <c r="C123" i="6" l="1"/>
  <c r="A123" i="6"/>
  <c r="B123" i="6"/>
  <c r="C124" i="6" l="1"/>
  <c r="A124" i="6"/>
  <c r="B124" i="6"/>
  <c r="C125" i="6" l="1"/>
  <c r="A125" i="6"/>
  <c r="B125" i="6"/>
  <c r="C126" i="6" l="1"/>
  <c r="B126" i="6"/>
  <c r="A126" i="6"/>
  <c r="C127" i="6" l="1"/>
  <c r="A127" i="6"/>
  <c r="B127" i="6"/>
  <c r="C128" i="6" l="1"/>
  <c r="B128" i="6"/>
  <c r="A128" i="6"/>
  <c r="C129" i="6" l="1"/>
  <c r="B129" i="6"/>
  <c r="A129" i="6"/>
  <c r="C130" i="6" l="1"/>
  <c r="A130" i="6"/>
  <c r="B130" i="6"/>
  <c r="C131" i="6" l="1"/>
  <c r="B131" i="6"/>
  <c r="A131" i="6"/>
  <c r="C132" i="6" l="1"/>
  <c r="B132" i="6"/>
  <c r="A132" i="6"/>
  <c r="C133" i="6" l="1"/>
  <c r="A133" i="6"/>
  <c r="B133" i="6"/>
  <c r="C134" i="6" l="1"/>
  <c r="B134" i="6"/>
  <c r="A134" i="6"/>
  <c r="C135" i="6" l="1"/>
  <c r="A135" i="6"/>
  <c r="B135" i="6"/>
  <c r="C136" i="6" l="1"/>
  <c r="B136" i="6"/>
  <c r="A136" i="6"/>
  <c r="C137" i="6" l="1"/>
  <c r="A137" i="6"/>
  <c r="B137" i="6"/>
  <c r="C138" i="6" l="1"/>
  <c r="A138" i="6"/>
  <c r="B138" i="6"/>
  <c r="C139" i="6" l="1"/>
  <c r="B139" i="6"/>
  <c r="A139" i="6"/>
  <c r="C140" i="6" l="1"/>
  <c r="B140" i="6"/>
  <c r="A140" i="6"/>
  <c r="C141" i="6" l="1"/>
  <c r="B141" i="6"/>
  <c r="A141" i="6"/>
  <c r="C142" i="6" l="1"/>
  <c r="A142" i="6"/>
  <c r="B142" i="6"/>
  <c r="C143" i="6" l="1"/>
  <c r="A143" i="6"/>
  <c r="B143" i="6"/>
  <c r="C144" i="6" l="1"/>
  <c r="A144" i="6"/>
  <c r="B144" i="6"/>
  <c r="C145" i="6" l="1"/>
  <c r="B145" i="6"/>
  <c r="A145" i="6"/>
  <c r="C146" i="6" l="1"/>
  <c r="A146" i="6"/>
  <c r="B146" i="6"/>
  <c r="C147" i="6" l="1"/>
  <c r="A147" i="6"/>
  <c r="B147" i="6"/>
  <c r="C148" i="6" l="1"/>
  <c r="B148" i="6"/>
  <c r="A148" i="6"/>
  <c r="C149" i="6" l="1"/>
  <c r="B149" i="6"/>
  <c r="A149" i="6"/>
  <c r="C150" i="6" l="1"/>
  <c r="B150" i="6"/>
  <c r="A150" i="6"/>
  <c r="C151" i="6" l="1"/>
  <c r="B151" i="6"/>
  <c r="A151" i="6"/>
  <c r="C152" i="6" l="1"/>
  <c r="A152" i="6"/>
  <c r="B152" i="6"/>
  <c r="C153" i="6" l="1"/>
  <c r="A153" i="6"/>
  <c r="B153" i="6"/>
  <c r="C154" i="6" l="1"/>
  <c r="B154" i="6"/>
  <c r="A154" i="6"/>
  <c r="C155" i="6" l="1"/>
  <c r="B155" i="6"/>
  <c r="A155" i="6"/>
  <c r="C156" i="6" l="1"/>
  <c r="B156" i="6"/>
  <c r="A156" i="6"/>
  <c r="C157" i="6" l="1"/>
  <c r="B157" i="6"/>
  <c r="A157" i="6"/>
  <c r="C158" i="6" l="1"/>
  <c r="A158" i="6"/>
  <c r="B158" i="6"/>
  <c r="C159" i="6" l="1"/>
  <c r="A159" i="6"/>
  <c r="B159" i="6"/>
  <c r="C160" i="6" l="1"/>
  <c r="B160" i="6"/>
  <c r="A160" i="6"/>
  <c r="C161" i="6" l="1"/>
  <c r="A161" i="6"/>
  <c r="B161" i="6"/>
  <c r="C162" i="6" l="1"/>
  <c r="B162" i="6"/>
  <c r="A162" i="6"/>
  <c r="C163" i="6" l="1"/>
  <c r="B163" i="6"/>
  <c r="A163" i="6"/>
  <c r="C164" i="6" l="1"/>
  <c r="B164" i="6"/>
  <c r="A164" i="6"/>
  <c r="C165" i="6" l="1"/>
  <c r="A165" i="6"/>
  <c r="B165" i="6"/>
  <c r="C166" i="6" l="1"/>
  <c r="A166" i="6"/>
  <c r="C167" i="6" l="1"/>
  <c r="A167" i="6"/>
  <c r="B166" i="6"/>
  <c r="B167" i="6"/>
  <c r="C168" i="6" l="1"/>
  <c r="C169" i="6" s="1"/>
  <c r="B169" i="6"/>
  <c r="A168" i="6"/>
  <c r="B168" i="6"/>
  <c r="C170" i="6" l="1"/>
  <c r="B170" i="6"/>
  <c r="A170" i="6"/>
  <c r="A169" i="6"/>
  <c r="C171" i="6" l="1"/>
  <c r="B171" i="6"/>
  <c r="A171" i="6"/>
  <c r="C172" i="6" l="1"/>
  <c r="B172" i="6"/>
  <c r="A172" i="6"/>
  <c r="C173" i="6" l="1"/>
  <c r="A173" i="6"/>
  <c r="B173" i="6"/>
  <c r="F120" i="6" l="1"/>
  <c r="D120" i="6"/>
  <c r="E120" i="6"/>
  <c r="F121" i="6" l="1"/>
  <c r="E121" i="6"/>
  <c r="F122" i="6" l="1"/>
  <c r="F123" i="6" s="1"/>
  <c r="E122" i="6"/>
  <c r="D122" i="6"/>
  <c r="D121" i="6"/>
  <c r="F124" i="6" l="1"/>
  <c r="E123" i="6"/>
  <c r="D123" i="6"/>
  <c r="F125" i="6" l="1"/>
  <c r="D124" i="6"/>
  <c r="E124" i="6"/>
  <c r="F126" i="6" l="1"/>
  <c r="E125" i="6"/>
  <c r="D125" i="6"/>
  <c r="F127" i="6" l="1"/>
  <c r="E126" i="6"/>
  <c r="D126" i="6"/>
  <c r="F128" i="6" l="1"/>
  <c r="E127" i="6"/>
  <c r="D127" i="6"/>
  <c r="F129" i="6" l="1"/>
  <c r="E128" i="6"/>
  <c r="D128" i="6"/>
  <c r="F130" i="6" l="1"/>
  <c r="D129" i="6"/>
  <c r="E129" i="6"/>
  <c r="F131" i="6" l="1"/>
  <c r="D130" i="6"/>
  <c r="E130" i="6"/>
  <c r="F132" i="6" l="1"/>
  <c r="D131" i="6"/>
  <c r="E131" i="6"/>
  <c r="F133" i="6" l="1"/>
  <c r="D132" i="6"/>
  <c r="E132" i="6"/>
  <c r="F134" i="6" l="1"/>
  <c r="E133" i="6"/>
  <c r="D133" i="6"/>
  <c r="F135" i="6" l="1"/>
  <c r="E134" i="6"/>
  <c r="D134" i="6"/>
  <c r="F136" i="6" l="1"/>
  <c r="E135" i="6"/>
  <c r="D135" i="6"/>
  <c r="F137" i="6" l="1"/>
  <c r="E136" i="6"/>
  <c r="D136" i="6"/>
  <c r="F138" i="6" l="1"/>
  <c r="D137" i="6"/>
  <c r="E137" i="6"/>
  <c r="F139" i="6" l="1"/>
  <c r="E138" i="6"/>
  <c r="D138" i="6"/>
  <c r="F140" i="6" l="1"/>
  <c r="E139" i="6"/>
  <c r="D139" i="6"/>
  <c r="F141" i="6" l="1"/>
  <c r="E140" i="6"/>
  <c r="D140" i="6"/>
  <c r="F142" i="6" l="1"/>
  <c r="E141" i="6"/>
  <c r="D141" i="6"/>
  <c r="F143" i="6" l="1"/>
  <c r="E142" i="6"/>
  <c r="D142" i="6"/>
  <c r="F144" i="6" l="1"/>
  <c r="D143" i="6"/>
  <c r="E143" i="6"/>
  <c r="F145" i="6" l="1"/>
  <c r="E144" i="6"/>
  <c r="D144" i="6"/>
  <c r="F146" i="6" l="1"/>
  <c r="E145" i="6"/>
  <c r="D145" i="6"/>
  <c r="F147" i="6" l="1"/>
  <c r="D146" i="6"/>
  <c r="E146" i="6"/>
  <c r="F148" i="6" l="1"/>
  <c r="E147" i="6"/>
  <c r="D147" i="6"/>
  <c r="F149" i="6" l="1"/>
  <c r="D148" i="6"/>
  <c r="E148" i="6"/>
  <c r="F150" i="6" l="1"/>
  <c r="D149" i="6"/>
  <c r="E149" i="6"/>
  <c r="F151" i="6" l="1"/>
  <c r="E150" i="6"/>
  <c r="D150" i="6"/>
  <c r="F152" i="6" l="1"/>
  <c r="E151" i="6"/>
  <c r="D151" i="6"/>
  <c r="F153" i="6" l="1"/>
  <c r="E152" i="6"/>
  <c r="D152" i="6"/>
  <c r="F154" i="6" l="1"/>
  <c r="D153" i="6"/>
  <c r="E153" i="6"/>
  <c r="F155" i="6" l="1"/>
  <c r="D154" i="6"/>
  <c r="E154" i="6"/>
  <c r="F156" i="6" l="1"/>
  <c r="E155" i="6"/>
  <c r="D155" i="6"/>
  <c r="F157" i="6" l="1"/>
  <c r="D156" i="6"/>
  <c r="E156" i="6"/>
  <c r="F158" i="6" l="1"/>
  <c r="D157" i="6"/>
  <c r="E157" i="6"/>
  <c r="F159" i="6" l="1"/>
  <c r="E158" i="6"/>
  <c r="D158" i="6"/>
  <c r="F160" i="6" l="1"/>
  <c r="D159" i="6"/>
  <c r="E159" i="6"/>
  <c r="F161" i="6" l="1"/>
  <c r="D160" i="6"/>
  <c r="E160" i="6"/>
  <c r="F162" i="6" l="1"/>
  <c r="E161" i="6"/>
  <c r="D161" i="6"/>
  <c r="F163" i="6" l="1"/>
  <c r="D162" i="6"/>
  <c r="E162" i="6"/>
  <c r="F164" i="6" l="1"/>
  <c r="E163" i="6"/>
  <c r="D163" i="6"/>
  <c r="F165" i="6" l="1"/>
  <c r="E164" i="6"/>
  <c r="D164" i="6"/>
  <c r="F166" i="6" l="1"/>
  <c r="D165" i="6"/>
  <c r="E165" i="6"/>
  <c r="F167" i="6" l="1"/>
  <c r="D166" i="6"/>
  <c r="E166" i="6"/>
  <c r="F168" i="6" l="1"/>
  <c r="D167" i="6"/>
  <c r="E167" i="6"/>
  <c r="F169" i="6" l="1"/>
  <c r="E168" i="6"/>
  <c r="D168" i="6"/>
  <c r="F170" i="6" l="1"/>
  <c r="E169" i="6"/>
  <c r="D169" i="6"/>
  <c r="F171" i="6" l="1"/>
  <c r="E170" i="6"/>
  <c r="D170" i="6"/>
  <c r="F172" i="6" l="1"/>
  <c r="D171" i="6"/>
  <c r="E171" i="6"/>
  <c r="F173" i="6" l="1"/>
  <c r="E172" i="6"/>
  <c r="D172" i="6"/>
  <c r="I120" i="6" l="1"/>
  <c r="D173" i="6"/>
  <c r="E173" i="6"/>
  <c r="I121" i="6" l="1"/>
  <c r="H120" i="6"/>
  <c r="G120" i="6"/>
  <c r="I122" i="6" l="1"/>
  <c r="H121" i="6"/>
  <c r="G121" i="6"/>
  <c r="I123" i="6" l="1"/>
  <c r="H122" i="6"/>
  <c r="G122" i="6"/>
  <c r="I124" i="6" l="1"/>
  <c r="H123" i="6"/>
  <c r="G123" i="6"/>
  <c r="I125" i="6" l="1"/>
  <c r="G124" i="6"/>
  <c r="H124" i="6"/>
  <c r="I126" i="6" l="1"/>
  <c r="G125" i="6"/>
  <c r="H125" i="6"/>
  <c r="I127" i="6" l="1"/>
  <c r="H126" i="6"/>
  <c r="G126" i="6"/>
  <c r="I128" i="6" l="1"/>
  <c r="G127" i="6"/>
  <c r="H127" i="6"/>
  <c r="I129" i="6" l="1"/>
  <c r="G128" i="6"/>
  <c r="H128" i="6"/>
  <c r="I130" i="6" l="1"/>
  <c r="H129" i="6"/>
  <c r="G129" i="6"/>
  <c r="I131" i="6" l="1"/>
  <c r="G130" i="6"/>
  <c r="H130" i="6"/>
  <c r="I132" i="6" l="1"/>
  <c r="G131" i="6"/>
  <c r="H131" i="6"/>
  <c r="I133" i="6" l="1"/>
  <c r="G132" i="6"/>
  <c r="H132" i="6"/>
  <c r="I134" i="6" l="1"/>
  <c r="H133" i="6"/>
  <c r="G133" i="6"/>
  <c r="I135" i="6" l="1"/>
  <c r="H134" i="6"/>
  <c r="G134" i="6"/>
  <c r="I136" i="6" l="1"/>
  <c r="G135" i="6"/>
  <c r="H135" i="6"/>
  <c r="I137" i="6" l="1"/>
  <c r="G136" i="6"/>
  <c r="H136" i="6"/>
  <c r="I138" i="6" l="1"/>
  <c r="G137" i="6"/>
  <c r="H137" i="6"/>
  <c r="I139" i="6" l="1"/>
  <c r="H138" i="6"/>
  <c r="G138" i="6"/>
  <c r="I140" i="6" l="1"/>
  <c r="H139" i="6"/>
  <c r="G139" i="6"/>
  <c r="I141" i="6" l="1"/>
  <c r="H140" i="6"/>
  <c r="G140" i="6"/>
  <c r="I142" i="6" l="1"/>
  <c r="H141" i="6"/>
  <c r="G141" i="6"/>
  <c r="I143" i="6" l="1"/>
  <c r="H142" i="6"/>
  <c r="G142" i="6"/>
  <c r="I144" i="6" l="1"/>
  <c r="H143" i="6"/>
  <c r="G143" i="6"/>
  <c r="I145" i="6" l="1"/>
  <c r="G144" i="6"/>
  <c r="H144" i="6"/>
  <c r="I146" i="6" l="1"/>
  <c r="G145" i="6"/>
  <c r="H145" i="6"/>
  <c r="I147" i="6" l="1"/>
  <c r="H146" i="6"/>
  <c r="G146" i="6"/>
  <c r="I148" i="6" l="1"/>
  <c r="G147" i="6"/>
  <c r="H147" i="6"/>
  <c r="I149" i="6" l="1"/>
  <c r="G148" i="6"/>
  <c r="H148" i="6"/>
  <c r="I150" i="6" l="1"/>
  <c r="G149" i="6"/>
  <c r="H149" i="6"/>
  <c r="I151" i="6" l="1"/>
  <c r="G150" i="6"/>
  <c r="H150" i="6"/>
  <c r="I152" i="6" l="1"/>
  <c r="G151" i="6"/>
  <c r="H151" i="6"/>
  <c r="I153" i="6" l="1"/>
  <c r="G152" i="6"/>
  <c r="H152" i="6"/>
  <c r="I154" i="6" l="1"/>
  <c r="H153" i="6"/>
  <c r="G153" i="6"/>
  <c r="I155" i="6" l="1"/>
  <c r="H154" i="6"/>
  <c r="G154" i="6"/>
  <c r="I156" i="6" l="1"/>
  <c r="G155" i="6"/>
  <c r="H155" i="6"/>
  <c r="I157" i="6" l="1"/>
  <c r="G156" i="6"/>
  <c r="H156" i="6"/>
  <c r="I158" i="6" l="1"/>
  <c r="H157" i="6"/>
  <c r="G157" i="6"/>
  <c r="I159" i="6" l="1"/>
  <c r="H158" i="6"/>
  <c r="G158" i="6"/>
  <c r="I160" i="6" l="1"/>
  <c r="G159" i="6"/>
  <c r="H159" i="6"/>
  <c r="I161" i="6" l="1"/>
  <c r="G160" i="6"/>
  <c r="H160" i="6"/>
  <c r="I162" i="6" l="1"/>
  <c r="G161" i="6"/>
  <c r="H161" i="6"/>
  <c r="I163" i="6" l="1"/>
  <c r="G162" i="6"/>
  <c r="H162" i="6"/>
  <c r="I164" i="6" l="1"/>
  <c r="H163" i="6"/>
  <c r="G163" i="6"/>
  <c r="I165" i="6" l="1"/>
  <c r="H164" i="6"/>
  <c r="G164" i="6"/>
  <c r="I166" i="6" l="1"/>
  <c r="G165" i="6"/>
  <c r="H165" i="6"/>
  <c r="I167" i="6" l="1"/>
  <c r="H166" i="6"/>
  <c r="G166" i="6"/>
  <c r="I168" i="6" l="1"/>
  <c r="G167" i="6"/>
  <c r="H167" i="6"/>
  <c r="I169" i="6" l="1"/>
  <c r="H168" i="6"/>
  <c r="G168" i="6"/>
  <c r="I170" i="6" l="1"/>
  <c r="G169" i="6"/>
  <c r="H169" i="6"/>
  <c r="I171" i="6" l="1"/>
  <c r="G170" i="6"/>
  <c r="H170" i="6"/>
  <c r="I172" i="6" l="1"/>
  <c r="G171" i="6"/>
  <c r="H171" i="6"/>
  <c r="I173" i="6" l="1"/>
  <c r="H172" i="6"/>
  <c r="G172" i="6"/>
  <c r="L120" i="6" l="1"/>
  <c r="G173" i="6"/>
  <c r="H173" i="6"/>
  <c r="L121" i="6" l="1"/>
  <c r="K120" i="6"/>
  <c r="J120" i="6"/>
  <c r="L122" i="6" l="1"/>
  <c r="J121" i="6"/>
  <c r="K121" i="6"/>
  <c r="L123" i="6" l="1"/>
  <c r="K122" i="6"/>
  <c r="J122" i="6"/>
  <c r="L124" i="6" l="1"/>
  <c r="K123" i="6"/>
  <c r="J123" i="6"/>
  <c r="L125" i="6" l="1"/>
  <c r="K124" i="6"/>
  <c r="J124" i="6"/>
  <c r="L126" i="6" l="1"/>
  <c r="J125" i="6"/>
  <c r="K125" i="6"/>
  <c r="L127" i="6" l="1"/>
  <c r="K126" i="6"/>
  <c r="J126" i="6"/>
  <c r="L128" i="6" l="1"/>
  <c r="J127" i="6"/>
  <c r="K127" i="6"/>
  <c r="L129" i="6" l="1"/>
  <c r="K128" i="6"/>
  <c r="J128" i="6"/>
  <c r="L130" i="6" l="1"/>
  <c r="K129" i="6"/>
  <c r="J129" i="6"/>
  <c r="L131" i="6" l="1"/>
  <c r="K130" i="6"/>
  <c r="J130" i="6"/>
  <c r="L132" i="6" l="1"/>
  <c r="J131" i="6"/>
  <c r="K131" i="6"/>
  <c r="L133" i="6" l="1"/>
  <c r="J132" i="6"/>
  <c r="K132" i="6"/>
  <c r="L134" i="6" l="1"/>
  <c r="K133" i="6"/>
  <c r="J133" i="6"/>
  <c r="L135" i="6" l="1"/>
  <c r="K134" i="6"/>
  <c r="J134" i="6"/>
  <c r="L136" i="6" l="1"/>
  <c r="K135" i="6"/>
  <c r="J135" i="6"/>
  <c r="L137" i="6" l="1"/>
  <c r="J136" i="6"/>
  <c r="K136" i="6"/>
  <c r="L138" i="6" l="1"/>
  <c r="J137" i="6"/>
  <c r="K137" i="6"/>
  <c r="L139" i="6" l="1"/>
  <c r="K138" i="6"/>
  <c r="J138" i="6"/>
  <c r="L140" i="6" l="1"/>
  <c r="K139" i="6"/>
  <c r="J139" i="6"/>
  <c r="L141" i="6" l="1"/>
  <c r="J140" i="6"/>
  <c r="K140" i="6"/>
  <c r="L142" i="6" l="1"/>
  <c r="J141" i="6"/>
  <c r="K141" i="6"/>
  <c r="L143" i="6" l="1"/>
  <c r="J142" i="6"/>
  <c r="K142" i="6"/>
  <c r="L144" i="6" l="1"/>
  <c r="K143" i="6"/>
  <c r="J143" i="6"/>
  <c r="L145" i="6" l="1"/>
  <c r="J144" i="6"/>
  <c r="K144" i="6"/>
  <c r="L146" i="6" l="1"/>
  <c r="J145" i="6"/>
  <c r="K145" i="6"/>
  <c r="L147" i="6" l="1"/>
  <c r="J146" i="6"/>
  <c r="K146" i="6"/>
  <c r="L148" i="6" l="1"/>
  <c r="J147" i="6"/>
  <c r="K147" i="6"/>
  <c r="L149" i="6" l="1"/>
  <c r="J148" i="6"/>
  <c r="K148" i="6"/>
  <c r="L150" i="6" l="1"/>
  <c r="J149" i="6"/>
  <c r="K149" i="6"/>
  <c r="L151" i="6" l="1"/>
  <c r="K150" i="6"/>
  <c r="J150" i="6"/>
  <c r="L152" i="6" l="1"/>
  <c r="J151" i="6"/>
  <c r="K151" i="6"/>
  <c r="L153" i="6" l="1"/>
  <c r="K152" i="6"/>
  <c r="J152" i="6"/>
  <c r="L154" i="6" l="1"/>
  <c r="K153" i="6"/>
  <c r="J153" i="6"/>
  <c r="L155" i="6" l="1"/>
  <c r="K154" i="6"/>
  <c r="J154" i="6"/>
  <c r="L156" i="6" l="1"/>
  <c r="J155" i="6"/>
  <c r="K155" i="6"/>
  <c r="L157" i="6" l="1"/>
  <c r="J156" i="6"/>
  <c r="K156" i="6"/>
  <c r="L158" i="6" l="1"/>
  <c r="J157" i="6"/>
  <c r="K157" i="6"/>
  <c r="L159" i="6" l="1"/>
  <c r="K158" i="6"/>
  <c r="J158" i="6"/>
  <c r="L160" i="6" l="1"/>
  <c r="K159" i="6"/>
  <c r="J159" i="6"/>
  <c r="L161" i="6" l="1"/>
  <c r="J160" i="6"/>
  <c r="K160" i="6"/>
  <c r="L162" i="6" l="1"/>
  <c r="K161" i="6"/>
  <c r="J161" i="6"/>
  <c r="L163" i="6" l="1"/>
  <c r="J162" i="6"/>
  <c r="K162" i="6"/>
  <c r="L164" i="6" l="1"/>
  <c r="K163" i="6"/>
  <c r="J163" i="6"/>
  <c r="L165" i="6" l="1"/>
  <c r="J164" i="6"/>
  <c r="K164" i="6"/>
  <c r="L166" i="6" l="1"/>
  <c r="J165" i="6"/>
  <c r="K165" i="6"/>
  <c r="L167" i="6" l="1"/>
  <c r="K166" i="6"/>
  <c r="J166" i="6"/>
  <c r="L168" i="6" l="1"/>
  <c r="J167" i="6"/>
  <c r="K167" i="6"/>
  <c r="L169" i="6" l="1"/>
  <c r="J168" i="6"/>
  <c r="K168" i="6"/>
  <c r="L170" i="6" l="1"/>
  <c r="J169" i="6"/>
  <c r="K169" i="6"/>
  <c r="L171" i="6" l="1"/>
  <c r="K170" i="6"/>
  <c r="J170" i="6"/>
  <c r="L172" i="6" l="1"/>
  <c r="J171" i="6"/>
  <c r="K171" i="6"/>
  <c r="L173" i="6" l="1"/>
  <c r="J172" i="6"/>
  <c r="K172" i="6"/>
  <c r="O120" i="6" l="1"/>
  <c r="J173" i="6"/>
  <c r="K173" i="6"/>
  <c r="O121" i="6" l="1"/>
  <c r="N120" i="6"/>
  <c r="M120" i="6"/>
  <c r="O122" i="6" l="1"/>
  <c r="N121" i="6"/>
  <c r="M121" i="6"/>
  <c r="O123" i="6" l="1"/>
  <c r="N122" i="6"/>
  <c r="M122" i="6"/>
  <c r="O124" i="6" l="1"/>
  <c r="M123" i="6"/>
  <c r="N123" i="6"/>
  <c r="O125" i="6" l="1"/>
  <c r="M124" i="6"/>
  <c r="N124" i="6"/>
  <c r="O126" i="6" l="1"/>
  <c r="M125" i="6"/>
  <c r="N125" i="6"/>
  <c r="O127" i="6" l="1"/>
  <c r="N126" i="6"/>
  <c r="M126" i="6"/>
  <c r="O128" i="6" l="1"/>
  <c r="M127" i="6"/>
  <c r="N127" i="6"/>
  <c r="O129" i="6" l="1"/>
  <c r="M128" i="6"/>
  <c r="N128" i="6"/>
  <c r="O130" i="6" l="1"/>
  <c r="M129" i="6"/>
  <c r="N129" i="6"/>
  <c r="O131" i="6" l="1"/>
  <c r="M130" i="6"/>
  <c r="N130" i="6"/>
  <c r="O132" i="6" l="1"/>
  <c r="M131" i="6"/>
  <c r="N131" i="6"/>
  <c r="O133" i="6" l="1"/>
  <c r="N132" i="6"/>
  <c r="M132" i="6"/>
  <c r="O134" i="6" l="1"/>
  <c r="M133" i="6"/>
  <c r="N133" i="6"/>
  <c r="O135" i="6" l="1"/>
  <c r="N134" i="6"/>
  <c r="M134" i="6"/>
  <c r="O136" i="6" l="1"/>
  <c r="N135" i="6"/>
  <c r="M135" i="6"/>
  <c r="O137" i="6" l="1"/>
  <c r="M136" i="6"/>
  <c r="N136" i="6"/>
  <c r="O138" i="6" l="1"/>
  <c r="N137" i="6"/>
  <c r="M137" i="6"/>
  <c r="O139" i="6" l="1"/>
  <c r="M138" i="6"/>
  <c r="N138" i="6"/>
  <c r="O140" i="6" l="1"/>
  <c r="N139" i="6"/>
  <c r="M139" i="6"/>
  <c r="O141" i="6" l="1"/>
  <c r="N140" i="6"/>
  <c r="M140" i="6"/>
  <c r="O142" i="6" l="1"/>
  <c r="N141" i="6"/>
  <c r="M141" i="6"/>
  <c r="O143" i="6" l="1"/>
  <c r="M142" i="6"/>
  <c r="N142" i="6"/>
  <c r="O144" i="6" l="1"/>
  <c r="M143" i="6"/>
  <c r="N143" i="6"/>
  <c r="O145" i="6" l="1"/>
  <c r="M144" i="6"/>
  <c r="N144" i="6"/>
  <c r="O146" i="6" l="1"/>
  <c r="M145" i="6"/>
  <c r="N145" i="6"/>
  <c r="O147" i="6" l="1"/>
  <c r="M146" i="6"/>
  <c r="N146" i="6"/>
  <c r="O148" i="6" l="1"/>
  <c r="M147" i="6"/>
  <c r="N147" i="6"/>
  <c r="O149" i="6" l="1"/>
  <c r="N148" i="6"/>
  <c r="M148" i="6"/>
  <c r="O150" i="6" l="1"/>
  <c r="N149" i="6"/>
  <c r="M149" i="6"/>
  <c r="O151" i="6" l="1"/>
  <c r="N150" i="6"/>
  <c r="M150" i="6"/>
  <c r="O152" i="6" l="1"/>
  <c r="N151" i="6"/>
  <c r="M151" i="6"/>
  <c r="O153" i="6" l="1"/>
  <c r="N152" i="6"/>
  <c r="M152" i="6"/>
  <c r="O154" i="6" l="1"/>
  <c r="M153" i="6"/>
  <c r="N153" i="6"/>
  <c r="O155" i="6" l="1"/>
  <c r="N154" i="6"/>
  <c r="M154" i="6"/>
  <c r="O156" i="6" l="1"/>
  <c r="M155" i="6"/>
  <c r="N155" i="6"/>
  <c r="O157" i="6" l="1"/>
  <c r="N156" i="6"/>
  <c r="M156" i="6"/>
  <c r="O158" i="6" l="1"/>
  <c r="M157" i="6"/>
  <c r="N157" i="6"/>
  <c r="O159" i="6" l="1"/>
  <c r="M158" i="6"/>
  <c r="N158" i="6"/>
  <c r="O160" i="6" l="1"/>
  <c r="M159" i="6"/>
  <c r="N159" i="6"/>
  <c r="O161" i="6" l="1"/>
  <c r="N160" i="6"/>
  <c r="M160" i="6"/>
  <c r="O162" i="6" l="1"/>
  <c r="N161" i="6"/>
  <c r="M161" i="6"/>
  <c r="O163" i="6" l="1"/>
  <c r="N162" i="6"/>
  <c r="M162" i="6"/>
  <c r="O164" i="6" l="1"/>
  <c r="N163" i="6"/>
  <c r="M163" i="6"/>
  <c r="O165" i="6" l="1"/>
  <c r="M164" i="6"/>
  <c r="N164" i="6"/>
  <c r="O166" i="6" l="1"/>
  <c r="M165" i="6"/>
  <c r="N165" i="6"/>
  <c r="O167" i="6" l="1"/>
  <c r="M166" i="6"/>
  <c r="N166" i="6"/>
  <c r="O168" i="6" l="1"/>
  <c r="N167" i="6"/>
  <c r="M167" i="6"/>
  <c r="O169" i="6" l="1"/>
  <c r="N168" i="6"/>
  <c r="M168" i="6"/>
  <c r="O170" i="6" l="1"/>
  <c r="M169" i="6"/>
  <c r="N169" i="6"/>
  <c r="O171" i="6" l="1"/>
  <c r="M170" i="6"/>
  <c r="N170" i="6"/>
  <c r="O172" i="6" l="1"/>
  <c r="M171" i="6"/>
  <c r="N171" i="6"/>
  <c r="O173" i="6" l="1"/>
  <c r="N173" i="6"/>
  <c r="M172" i="6"/>
  <c r="N172" i="6"/>
  <c r="M173" i="6"/>
</calcChain>
</file>

<file path=xl/sharedStrings.xml><?xml version="1.0" encoding="utf-8"?>
<sst xmlns="http://schemas.openxmlformats.org/spreadsheetml/2006/main" count="5916" uniqueCount="1919">
  <si>
    <t>LISTA DE PRECIOS</t>
  </si>
  <si>
    <t>Artículo</t>
  </si>
  <si>
    <t>Det</t>
  </si>
  <si>
    <t>Precio $</t>
  </si>
  <si>
    <t>Precio</t>
  </si>
  <si>
    <t>Ford</t>
  </si>
  <si>
    <t>IKA</t>
  </si>
  <si>
    <t>N° original</t>
  </si>
  <si>
    <t>Codigo</t>
  </si>
  <si>
    <t>Marca</t>
  </si>
  <si>
    <t>Modelo</t>
  </si>
  <si>
    <t>AD-AD1</t>
  </si>
  <si>
    <t>AD-AD2</t>
  </si>
  <si>
    <t>AD-AD3</t>
  </si>
  <si>
    <t>AD-AD4</t>
  </si>
  <si>
    <t>AD-AD5</t>
  </si>
  <si>
    <t>AD-AD6</t>
  </si>
  <si>
    <t>AD-AD7</t>
  </si>
  <si>
    <t>AD-AD8</t>
  </si>
  <si>
    <t>AD-AD9C</t>
  </si>
  <si>
    <t>AD-AD9S</t>
  </si>
  <si>
    <t>AD-AD10</t>
  </si>
  <si>
    <t>AD-AD11</t>
  </si>
  <si>
    <t>AD-AD12</t>
  </si>
  <si>
    <t>AD-AD14</t>
  </si>
  <si>
    <t>AD-AD15</t>
  </si>
  <si>
    <t>AD-AD22</t>
  </si>
  <si>
    <t>AD-AD24</t>
  </si>
  <si>
    <t>AD-100</t>
  </si>
  <si>
    <t>AD-101</t>
  </si>
  <si>
    <t>AD-102</t>
  </si>
  <si>
    <t>AD-103</t>
  </si>
  <si>
    <t>AD-104</t>
  </si>
  <si>
    <t>AD-105</t>
  </si>
  <si>
    <t>AD-106</t>
  </si>
  <si>
    <t>AD-107</t>
  </si>
  <si>
    <t>AD-108</t>
  </si>
  <si>
    <t>AD-109</t>
  </si>
  <si>
    <t>AD-110</t>
  </si>
  <si>
    <t>AD-111</t>
  </si>
  <si>
    <t>AD-112</t>
  </si>
  <si>
    <t>AD-113</t>
  </si>
  <si>
    <t>AD-114</t>
  </si>
  <si>
    <t>AD-115</t>
  </si>
  <si>
    <t>AD-116</t>
  </si>
  <si>
    <t>AD-117</t>
  </si>
  <si>
    <t>AD-118</t>
  </si>
  <si>
    <t>AD-119</t>
  </si>
  <si>
    <t>AD-120</t>
  </si>
  <si>
    <t>AD-121</t>
  </si>
  <si>
    <t>AD-122</t>
  </si>
  <si>
    <t>AD-123</t>
  </si>
  <si>
    <t>AD-124</t>
  </si>
  <si>
    <t>AD-125</t>
  </si>
  <si>
    <t>AD-126</t>
  </si>
  <si>
    <t>AD-127</t>
  </si>
  <si>
    <t>AD-128</t>
  </si>
  <si>
    <t>AD-129</t>
  </si>
  <si>
    <t>AD-130</t>
  </si>
  <si>
    <t>AD-131</t>
  </si>
  <si>
    <t>AD-132</t>
  </si>
  <si>
    <t>AD-133</t>
  </si>
  <si>
    <t>AD-134</t>
  </si>
  <si>
    <t>AD-135</t>
  </si>
  <si>
    <t>AD-136</t>
  </si>
  <si>
    <t>AD-137</t>
  </si>
  <si>
    <t>AD-139</t>
  </si>
  <si>
    <t>AD-140</t>
  </si>
  <si>
    <t>AD-141</t>
  </si>
  <si>
    <t>AD-142</t>
  </si>
  <si>
    <t>AD-142B</t>
  </si>
  <si>
    <t>AD-143</t>
  </si>
  <si>
    <t>AD-144</t>
  </si>
  <si>
    <t>AD-145</t>
  </si>
  <si>
    <t>AD-147</t>
  </si>
  <si>
    <t>AD-148</t>
  </si>
  <si>
    <t>AD-150</t>
  </si>
  <si>
    <t>AD-151</t>
  </si>
  <si>
    <t>AD-152S</t>
  </si>
  <si>
    <t>AD-152</t>
  </si>
  <si>
    <t>AD-153</t>
  </si>
  <si>
    <t>AD-154</t>
  </si>
  <si>
    <t>AD-155</t>
  </si>
  <si>
    <t>AD-156</t>
  </si>
  <si>
    <t>AD-157</t>
  </si>
  <si>
    <t>AD-158</t>
  </si>
  <si>
    <t>AD-159</t>
  </si>
  <si>
    <t>AD-160</t>
  </si>
  <si>
    <t>AD-161</t>
  </si>
  <si>
    <t>AD-162</t>
  </si>
  <si>
    <t>AD-163</t>
  </si>
  <si>
    <t>AD-164</t>
  </si>
  <si>
    <t>AD-165</t>
  </si>
  <si>
    <t>AD-166</t>
  </si>
  <si>
    <t>AD-167</t>
  </si>
  <si>
    <t>AD-168</t>
  </si>
  <si>
    <t>AD-169C</t>
  </si>
  <si>
    <t>AD-169H</t>
  </si>
  <si>
    <t>AD-170</t>
  </si>
  <si>
    <t>AD-171</t>
  </si>
  <si>
    <t>AD-172</t>
  </si>
  <si>
    <t>AD-173</t>
  </si>
  <si>
    <t>AD-174</t>
  </si>
  <si>
    <t>AD-175C</t>
  </si>
  <si>
    <t>AD-175H</t>
  </si>
  <si>
    <t>AD-176C</t>
  </si>
  <si>
    <t>AD-176H</t>
  </si>
  <si>
    <t>AD-177</t>
  </si>
  <si>
    <t>AD-178</t>
  </si>
  <si>
    <t>AD-179</t>
  </si>
  <si>
    <t>AD-180</t>
  </si>
  <si>
    <t>AD-181</t>
  </si>
  <si>
    <t>AD-182</t>
  </si>
  <si>
    <t>AD-183H</t>
  </si>
  <si>
    <t>AD-184C</t>
  </si>
  <si>
    <t>AD-185</t>
  </si>
  <si>
    <t>AD-186</t>
  </si>
  <si>
    <t>AD-187</t>
  </si>
  <si>
    <t>AD-188</t>
  </si>
  <si>
    <t>AD-189</t>
  </si>
  <si>
    <t>AD-190C</t>
  </si>
  <si>
    <t>AD-191C</t>
  </si>
  <si>
    <t>AD-191H</t>
  </si>
  <si>
    <t>AD-192</t>
  </si>
  <si>
    <t>AD-193C</t>
  </si>
  <si>
    <t>AD-193H</t>
  </si>
  <si>
    <t>AD-194</t>
  </si>
  <si>
    <t>AD-195</t>
  </si>
  <si>
    <t>AD-198</t>
  </si>
  <si>
    <t>AD-199C</t>
  </si>
  <si>
    <t>AD-199H</t>
  </si>
  <si>
    <t>AD-200</t>
  </si>
  <si>
    <t>AD-203</t>
  </si>
  <si>
    <t>AD-204</t>
  </si>
  <si>
    <t>AD-205C</t>
  </si>
  <si>
    <t>AD-205H</t>
  </si>
  <si>
    <t>AD-206</t>
  </si>
  <si>
    <t>AD-207</t>
  </si>
  <si>
    <t>AD-208C</t>
  </si>
  <si>
    <t>AD-208H</t>
  </si>
  <si>
    <t>AD-209</t>
  </si>
  <si>
    <t>AD-211</t>
  </si>
  <si>
    <t>AD-212</t>
  </si>
  <si>
    <t>AD-213C</t>
  </si>
  <si>
    <t>AD-213H</t>
  </si>
  <si>
    <t>AD-226</t>
  </si>
  <si>
    <t>AD-227</t>
  </si>
  <si>
    <t>AD-228</t>
  </si>
  <si>
    <t>AD-229</t>
  </si>
  <si>
    <t>AD-231</t>
  </si>
  <si>
    <t>AD-232</t>
  </si>
  <si>
    <t>AD-300</t>
  </si>
  <si>
    <t>AD-301</t>
  </si>
  <si>
    <t>AD-302</t>
  </si>
  <si>
    <t>AD-303</t>
  </si>
  <si>
    <t>AD-304</t>
  </si>
  <si>
    <t>AD-305</t>
  </si>
  <si>
    <t>AD-306</t>
  </si>
  <si>
    <t>AD-307</t>
  </si>
  <si>
    <t>AD-308</t>
  </si>
  <si>
    <t>AD-309</t>
  </si>
  <si>
    <t>AD-310</t>
  </si>
  <si>
    <t>AD-311</t>
  </si>
  <si>
    <t>AD-312</t>
  </si>
  <si>
    <t>AD-313</t>
  </si>
  <si>
    <t>AD-314</t>
  </si>
  <si>
    <t>AD-315</t>
  </si>
  <si>
    <t>AD-316</t>
  </si>
  <si>
    <t>AD-317</t>
  </si>
  <si>
    <t>AD-318</t>
  </si>
  <si>
    <t>AD-319</t>
  </si>
  <si>
    <t>AD-320</t>
  </si>
  <si>
    <t>AD-322</t>
  </si>
  <si>
    <t>AD-323</t>
  </si>
  <si>
    <t>AD-324</t>
  </si>
  <si>
    <t>AD-325</t>
  </si>
  <si>
    <t>AD-326</t>
  </si>
  <si>
    <t>AD-327</t>
  </si>
  <si>
    <t>AD-328</t>
  </si>
  <si>
    <t>AD-329</t>
  </si>
  <si>
    <t>AD-330</t>
  </si>
  <si>
    <t>AD-331</t>
  </si>
  <si>
    <t>AD-332</t>
  </si>
  <si>
    <t>AD-340</t>
  </si>
  <si>
    <t>AD-341</t>
  </si>
  <si>
    <t>AD-342</t>
  </si>
  <si>
    <t>AD-343</t>
  </si>
  <si>
    <t>AD-344</t>
  </si>
  <si>
    <t>AD-345</t>
  </si>
  <si>
    <t>AD-346</t>
  </si>
  <si>
    <t>AD-349</t>
  </si>
  <si>
    <t>AD-350</t>
  </si>
  <si>
    <t>AD-351</t>
  </si>
  <si>
    <t>AD-352</t>
  </si>
  <si>
    <t>AD-353</t>
  </si>
  <si>
    <t>AD-355</t>
  </si>
  <si>
    <t>AD-356</t>
  </si>
  <si>
    <t>AD-357</t>
  </si>
  <si>
    <t>AD-358</t>
  </si>
  <si>
    <t>AD-359</t>
  </si>
  <si>
    <t>AD-360</t>
  </si>
  <si>
    <t>AD-361</t>
  </si>
  <si>
    <t>AD-362</t>
  </si>
  <si>
    <t>AD-363</t>
  </si>
  <si>
    <t>AD-364</t>
  </si>
  <si>
    <t>AD-365</t>
  </si>
  <si>
    <t>AD-367</t>
  </si>
  <si>
    <t>AD-368</t>
  </si>
  <si>
    <t>AD-369</t>
  </si>
  <si>
    <t>AD-370</t>
  </si>
  <si>
    <t>AD-371</t>
  </si>
  <si>
    <t>AD-372</t>
  </si>
  <si>
    <t>AD-373</t>
  </si>
  <si>
    <t>AD-374</t>
  </si>
  <si>
    <t>AD-375</t>
  </si>
  <si>
    <t>AD-376</t>
  </si>
  <si>
    <t>AD-377D</t>
  </si>
  <si>
    <t>AD-377N</t>
  </si>
  <si>
    <t>AD-378</t>
  </si>
  <si>
    <t>AD-379</t>
  </si>
  <si>
    <t>AD-380</t>
  </si>
  <si>
    <t>AD-382</t>
  </si>
  <si>
    <t>AD-383D</t>
  </si>
  <si>
    <t>AD-383I</t>
  </si>
  <si>
    <t>AD-384</t>
  </si>
  <si>
    <t>AD-385</t>
  </si>
  <si>
    <t>AD-387</t>
  </si>
  <si>
    <t>AD-388</t>
  </si>
  <si>
    <t>AD-389</t>
  </si>
  <si>
    <t>AD-390</t>
  </si>
  <si>
    <t>AD-391</t>
  </si>
  <si>
    <t>AD-396</t>
  </si>
  <si>
    <t>AD-397</t>
  </si>
  <si>
    <t>AD-398</t>
  </si>
  <si>
    <t>AD-399</t>
  </si>
  <si>
    <t>AD-400</t>
  </si>
  <si>
    <t>AD-401</t>
  </si>
  <si>
    <t>AD-402</t>
  </si>
  <si>
    <t>AD-403</t>
  </si>
  <si>
    <t>AD-404</t>
  </si>
  <si>
    <t>AD-404R</t>
  </si>
  <si>
    <t>AD-405</t>
  </si>
  <si>
    <t>AD-406</t>
  </si>
  <si>
    <t>AD-407</t>
  </si>
  <si>
    <t>AD-408</t>
  </si>
  <si>
    <t>AD-409</t>
  </si>
  <si>
    <t>AD-410</t>
  </si>
  <si>
    <t>AD-411</t>
  </si>
  <si>
    <t>AD-412</t>
  </si>
  <si>
    <t>AD-413</t>
  </si>
  <si>
    <t>AD-414</t>
  </si>
  <si>
    <t>AD-415</t>
  </si>
  <si>
    <t>AD-416</t>
  </si>
  <si>
    <t>AD-417</t>
  </si>
  <si>
    <t>AD-418</t>
  </si>
  <si>
    <t>AD-419C</t>
  </si>
  <si>
    <t>AD-419H</t>
  </si>
  <si>
    <t>AD-420</t>
  </si>
  <si>
    <t>AD-421</t>
  </si>
  <si>
    <t>AD-422</t>
  </si>
  <si>
    <t>AD-423</t>
  </si>
  <si>
    <t>AD-424</t>
  </si>
  <si>
    <t>AD-425</t>
  </si>
  <si>
    <t>AD-426</t>
  </si>
  <si>
    <t>AD-428</t>
  </si>
  <si>
    <t>AD-429</t>
  </si>
  <si>
    <t>AD-430</t>
  </si>
  <si>
    <t>AD-431</t>
  </si>
  <si>
    <t>AD-432C</t>
  </si>
  <si>
    <t>AD-433</t>
  </si>
  <si>
    <t>AD-434</t>
  </si>
  <si>
    <t>AD-435</t>
  </si>
  <si>
    <t>AD-436</t>
  </si>
  <si>
    <t>AD-437</t>
  </si>
  <si>
    <t>AD-438</t>
  </si>
  <si>
    <t>AD-439</t>
  </si>
  <si>
    <t>AD-440</t>
  </si>
  <si>
    <t>AD-441</t>
  </si>
  <si>
    <t>AD-442</t>
  </si>
  <si>
    <t>AD-443C</t>
  </si>
  <si>
    <t>AD-443H</t>
  </si>
  <si>
    <t>AD-444C</t>
  </si>
  <si>
    <t>AD-444H</t>
  </si>
  <si>
    <t>AD-445</t>
  </si>
  <si>
    <t>AD-446</t>
  </si>
  <si>
    <t>AD-447</t>
  </si>
  <si>
    <t>AD-448</t>
  </si>
  <si>
    <t>AD-449</t>
  </si>
  <si>
    <t>AD-450</t>
  </si>
  <si>
    <t>AD-451</t>
  </si>
  <si>
    <t>AD-452</t>
  </si>
  <si>
    <t>AD-453</t>
  </si>
  <si>
    <t>AD-453T</t>
  </si>
  <si>
    <t>AD-454</t>
  </si>
  <si>
    <t>AD-455</t>
  </si>
  <si>
    <t>AD-456</t>
  </si>
  <si>
    <t>AD-457</t>
  </si>
  <si>
    <t>AD-458</t>
  </si>
  <si>
    <t>AD-459</t>
  </si>
  <si>
    <t>AD-461</t>
  </si>
  <si>
    <t>AD-462</t>
  </si>
  <si>
    <t>AD-463H</t>
  </si>
  <si>
    <t>AD-464</t>
  </si>
  <si>
    <t>AD-465H</t>
  </si>
  <si>
    <t>AD-466</t>
  </si>
  <si>
    <t>AD-467</t>
  </si>
  <si>
    <t>AD-468</t>
  </si>
  <si>
    <t>AD-469C</t>
  </si>
  <si>
    <t>AD-469H</t>
  </si>
  <si>
    <t>AD-473</t>
  </si>
  <si>
    <t>AD-474</t>
  </si>
  <si>
    <t>AD-475</t>
  </si>
  <si>
    <t>AD-476</t>
  </si>
  <si>
    <t>AD-477C</t>
  </si>
  <si>
    <t>AD-477H</t>
  </si>
  <si>
    <t>AD-478</t>
  </si>
  <si>
    <t>AD-480</t>
  </si>
  <si>
    <t>AD-481</t>
  </si>
  <si>
    <t>AD-482</t>
  </si>
  <si>
    <t>AD-484</t>
  </si>
  <si>
    <t>AD-485</t>
  </si>
  <si>
    <t>AD-486</t>
  </si>
  <si>
    <t>AD-487</t>
  </si>
  <si>
    <t>AD-488</t>
  </si>
  <si>
    <t>AD-488C</t>
  </si>
  <si>
    <t>AD-489</t>
  </si>
  <si>
    <t>AD-491</t>
  </si>
  <si>
    <t>AD-495</t>
  </si>
  <si>
    <t>AD-496</t>
  </si>
  <si>
    <t>AD-497C</t>
  </si>
  <si>
    <t>AD-498</t>
  </si>
  <si>
    <t>AD-499</t>
  </si>
  <si>
    <t>AD-503</t>
  </si>
  <si>
    <t>AD-504C</t>
  </si>
  <si>
    <t>AD-504H</t>
  </si>
  <si>
    <t>AD-505C</t>
  </si>
  <si>
    <t>AD-505H</t>
  </si>
  <si>
    <t>AD-506C</t>
  </si>
  <si>
    <t>AD-506H</t>
  </si>
  <si>
    <t>AD-509</t>
  </si>
  <si>
    <t>AD-512</t>
  </si>
  <si>
    <t>AD-513</t>
  </si>
  <si>
    <t>AD-515</t>
  </si>
  <si>
    <t>AD-516</t>
  </si>
  <si>
    <t>AD-517</t>
  </si>
  <si>
    <t>AD-518</t>
  </si>
  <si>
    <t>AD-519</t>
  </si>
  <si>
    <t>AD-520A</t>
  </si>
  <si>
    <t>AD-523</t>
  </si>
  <si>
    <t>AD-530</t>
  </si>
  <si>
    <t>AD-531</t>
  </si>
  <si>
    <t>AD-532C</t>
  </si>
  <si>
    <t>AD-532H</t>
  </si>
  <si>
    <t>AD-533</t>
  </si>
  <si>
    <t>AD-534</t>
  </si>
  <si>
    <t>AD-536</t>
  </si>
  <si>
    <t>AD-537</t>
  </si>
  <si>
    <t>AD-542C</t>
  </si>
  <si>
    <t>AD-542H</t>
  </si>
  <si>
    <t>AD-543</t>
  </si>
  <si>
    <t>AD-544</t>
  </si>
  <si>
    <t>AD-545</t>
  </si>
  <si>
    <t>AD-546</t>
  </si>
  <si>
    <t>AD-548</t>
  </si>
  <si>
    <t>AD-549</t>
  </si>
  <si>
    <t>AD-550</t>
  </si>
  <si>
    <t>AD-551</t>
  </si>
  <si>
    <t>AD-552</t>
  </si>
  <si>
    <t>AD-553</t>
  </si>
  <si>
    <t>AD-554</t>
  </si>
  <si>
    <t>AD-557</t>
  </si>
  <si>
    <t>AD-558</t>
  </si>
  <si>
    <t>AD-559</t>
  </si>
  <si>
    <t>AD-560</t>
  </si>
  <si>
    <t>AD-602</t>
  </si>
  <si>
    <t>AD-603</t>
  </si>
  <si>
    <t>AD-604</t>
  </si>
  <si>
    <t>AD-605</t>
  </si>
  <si>
    <t>AD-606</t>
  </si>
  <si>
    <t>AD-607</t>
  </si>
  <si>
    <t>AD-608</t>
  </si>
  <si>
    <t>AD-609</t>
  </si>
  <si>
    <t>AD-610</t>
  </si>
  <si>
    <t>AD-611</t>
  </si>
  <si>
    <t>AD-612</t>
  </si>
  <si>
    <t>AD-613</t>
  </si>
  <si>
    <t>AD-614</t>
  </si>
  <si>
    <t>AD-615</t>
  </si>
  <si>
    <t>AD-616H</t>
  </si>
  <si>
    <t>AD-616C</t>
  </si>
  <si>
    <t>AD-617H</t>
  </si>
  <si>
    <t>AD-617C</t>
  </si>
  <si>
    <t>AD-618</t>
  </si>
  <si>
    <t>AD-650</t>
  </si>
  <si>
    <t>AD-651</t>
  </si>
  <si>
    <t>AD-652</t>
  </si>
  <si>
    <t>AD-653</t>
  </si>
  <si>
    <t>AD-654</t>
  </si>
  <si>
    <t>AD-655</t>
  </si>
  <si>
    <t>AD-656</t>
  </si>
  <si>
    <t>AD-657</t>
  </si>
  <si>
    <t>AD-658C</t>
  </si>
  <si>
    <t>AD-659</t>
  </si>
  <si>
    <t>AD-660</t>
  </si>
  <si>
    <t>AD-661</t>
  </si>
  <si>
    <t>AD-662</t>
  </si>
  <si>
    <t>AD-670</t>
  </si>
  <si>
    <t>AD-671</t>
  </si>
  <si>
    <t>AD-672</t>
  </si>
  <si>
    <t>AD-673</t>
  </si>
  <si>
    <t>AD-676</t>
  </si>
  <si>
    <t>AD-677</t>
  </si>
  <si>
    <t>AD-678</t>
  </si>
  <si>
    <t>AD-679</t>
  </si>
  <si>
    <t>AD-680</t>
  </si>
  <si>
    <t>AD-681</t>
  </si>
  <si>
    <t>AD-685C</t>
  </si>
  <si>
    <t>AD-690</t>
  </si>
  <si>
    <t>AD-693</t>
  </si>
  <si>
    <t>AD-694</t>
  </si>
  <si>
    <t>AD-695</t>
  </si>
  <si>
    <t>AD-696</t>
  </si>
  <si>
    <t>AD-697</t>
  </si>
  <si>
    <t>AD-698</t>
  </si>
  <si>
    <t>AD-700</t>
  </si>
  <si>
    <t>AD-701</t>
  </si>
  <si>
    <t>AD-702</t>
  </si>
  <si>
    <t>AD-703</t>
  </si>
  <si>
    <t>AD-704</t>
  </si>
  <si>
    <t>AD-706</t>
  </si>
  <si>
    <t>AD-707</t>
  </si>
  <si>
    <t>AD-710H</t>
  </si>
  <si>
    <t>AD-711C</t>
  </si>
  <si>
    <t>AD-712</t>
  </si>
  <si>
    <t>AD-750</t>
  </si>
  <si>
    <t>AD-751</t>
  </si>
  <si>
    <t>AD-752</t>
  </si>
  <si>
    <t>AD-754</t>
  </si>
  <si>
    <t>AD-755</t>
  </si>
  <si>
    <t>AD-775</t>
  </si>
  <si>
    <t>AD-776</t>
  </si>
  <si>
    <t>AD-778</t>
  </si>
  <si>
    <t>AD-781</t>
  </si>
  <si>
    <t>AD-782</t>
  </si>
  <si>
    <t>AD-784C</t>
  </si>
  <si>
    <t>AD-786</t>
  </si>
  <si>
    <t>AD-788C</t>
  </si>
  <si>
    <t>AD-788S</t>
  </si>
  <si>
    <t>AD-789</t>
  </si>
  <si>
    <t>AD-790</t>
  </si>
  <si>
    <t>AD-791</t>
  </si>
  <si>
    <t>AD-792</t>
  </si>
  <si>
    <t>AD-793</t>
  </si>
  <si>
    <t>AD-794</t>
  </si>
  <si>
    <t>AD-796C</t>
  </si>
  <si>
    <t>AD-797C</t>
  </si>
  <si>
    <t>AD-798C</t>
  </si>
  <si>
    <t>AD-798H</t>
  </si>
  <si>
    <t>AD-799</t>
  </si>
  <si>
    <t>AD-802</t>
  </si>
  <si>
    <t>AD-808</t>
  </si>
  <si>
    <t>AD-809</t>
  </si>
  <si>
    <t>AD-810</t>
  </si>
  <si>
    <t>AD-811</t>
  </si>
  <si>
    <t>AD-812</t>
  </si>
  <si>
    <t>AD-814</t>
  </si>
  <si>
    <t>AD-815</t>
  </si>
  <si>
    <t>AD-817</t>
  </si>
  <si>
    <t>AD-881</t>
  </si>
  <si>
    <t>AD-882</t>
  </si>
  <si>
    <t>AD-883</t>
  </si>
  <si>
    <t>AD-884</t>
  </si>
  <si>
    <t>AD-885</t>
  </si>
  <si>
    <t>AD-886</t>
  </si>
  <si>
    <t>AD-887</t>
  </si>
  <si>
    <t>AD-888</t>
  </si>
  <si>
    <t>AD-889</t>
  </si>
  <si>
    <t>AD-890</t>
  </si>
  <si>
    <t>AD-891</t>
  </si>
  <si>
    <t>AD-892</t>
  </si>
  <si>
    <t>AD-893</t>
  </si>
  <si>
    <t>AD-894</t>
  </si>
  <si>
    <t>AD-895</t>
  </si>
  <si>
    <t>AD-896</t>
  </si>
  <si>
    <t>AD-897</t>
  </si>
  <si>
    <t>AD-898</t>
  </si>
  <si>
    <t>AD-900</t>
  </si>
  <si>
    <t>AD-901</t>
  </si>
  <si>
    <t>AD-902</t>
  </si>
  <si>
    <t>AD-903</t>
  </si>
  <si>
    <t>AD-904</t>
  </si>
  <si>
    <t>AD-905</t>
  </si>
  <si>
    <t>AD-906</t>
  </si>
  <si>
    <t>AD-907</t>
  </si>
  <si>
    <t>AD-908</t>
  </si>
  <si>
    <t>AD-909</t>
  </si>
  <si>
    <t>AD-910</t>
  </si>
  <si>
    <t>AD-1001</t>
  </si>
  <si>
    <t>AD-1002</t>
  </si>
  <si>
    <t>AD-1003</t>
  </si>
  <si>
    <t>AD-1032</t>
  </si>
  <si>
    <t>AD-1033</t>
  </si>
  <si>
    <t>AD-1034</t>
  </si>
  <si>
    <t>AD-1035</t>
  </si>
  <si>
    <t>AD-1036</t>
  </si>
  <si>
    <t>AD-1037</t>
  </si>
  <si>
    <t>AD-1038</t>
  </si>
  <si>
    <t>AD-1039</t>
  </si>
  <si>
    <t>AD-1040</t>
  </si>
  <si>
    <t>AD-1041</t>
  </si>
  <si>
    <t>AD-1042</t>
  </si>
  <si>
    <t>AD-1043</t>
  </si>
  <si>
    <t>AD-1044</t>
  </si>
  <si>
    <t>AD-1045</t>
  </si>
  <si>
    <t>AD-1046</t>
  </si>
  <si>
    <t>AD-1047</t>
  </si>
  <si>
    <t>AD-1048</t>
  </si>
  <si>
    <t>AD-1049</t>
  </si>
  <si>
    <t>AD-1050</t>
  </si>
  <si>
    <t>AD-1051</t>
  </si>
  <si>
    <t>AD-1052</t>
  </si>
  <si>
    <t>AD-1053</t>
  </si>
  <si>
    <t>AD-1054</t>
  </si>
  <si>
    <t>AD-1055</t>
  </si>
  <si>
    <t>AD-1056</t>
  </si>
  <si>
    <t>AD-1057</t>
  </si>
  <si>
    <t>AD-1058</t>
  </si>
  <si>
    <t>AD-1059</t>
  </si>
  <si>
    <t>AD-1060</t>
  </si>
  <si>
    <t>AD-1062</t>
  </si>
  <si>
    <t>AD-1065</t>
  </si>
  <si>
    <t>AD-1066</t>
  </si>
  <si>
    <t>AD-1067</t>
  </si>
  <si>
    <t>AD-1068</t>
  </si>
  <si>
    <t>AD-1069</t>
  </si>
  <si>
    <t>AD-1070</t>
  </si>
  <si>
    <t>AD-1100</t>
  </si>
  <si>
    <t>AD-1101</t>
  </si>
  <si>
    <t>AD-1102</t>
  </si>
  <si>
    <t>AD-1103H</t>
  </si>
  <si>
    <t>AD-1104</t>
  </si>
  <si>
    <t>AD-1105</t>
  </si>
  <si>
    <t>AD-1106</t>
  </si>
  <si>
    <t>AD-1146</t>
  </si>
  <si>
    <t>AD-2000</t>
  </si>
  <si>
    <t>AD-2001</t>
  </si>
  <si>
    <t>AD-2002</t>
  </si>
  <si>
    <t>AD-3000</t>
  </si>
  <si>
    <t>AD-3001</t>
  </si>
  <si>
    <t>AD-4400</t>
  </si>
  <si>
    <t>AD-4403</t>
  </si>
  <si>
    <t>AD-4404</t>
  </si>
  <si>
    <t>AD-4405</t>
  </si>
  <si>
    <t>AD-4408</t>
  </si>
  <si>
    <t>AD-4409</t>
  </si>
  <si>
    <t>AD-4410</t>
  </si>
  <si>
    <t>AD-4411</t>
  </si>
  <si>
    <t>AD-4412</t>
  </si>
  <si>
    <t>AD-4414</t>
  </si>
  <si>
    <t>AD-4415</t>
  </si>
  <si>
    <t>AD-4416</t>
  </si>
  <si>
    <t>AD-4417</t>
  </si>
  <si>
    <t>AD-4417R</t>
  </si>
  <si>
    <t>AD-4419</t>
  </si>
  <si>
    <t>AD-4420</t>
  </si>
  <si>
    <t>AD-4421</t>
  </si>
  <si>
    <t>AD-4422</t>
  </si>
  <si>
    <t>AD-4423</t>
  </si>
  <si>
    <t>AD-4424</t>
  </si>
  <si>
    <t>AD-4425</t>
  </si>
  <si>
    <t>AD-4426</t>
  </si>
  <si>
    <t>AD-4427</t>
  </si>
  <si>
    <t>AD-4428</t>
  </si>
  <si>
    <t>AD-4429</t>
  </si>
  <si>
    <t>AD-4430</t>
  </si>
  <si>
    <t>AD-4431</t>
  </si>
  <si>
    <t>AD-4432</t>
  </si>
  <si>
    <t>AD-4433</t>
  </si>
  <si>
    <t>AD-4434</t>
  </si>
  <si>
    <t>AD-4435</t>
  </si>
  <si>
    <t>AD-4436</t>
  </si>
  <si>
    <t>AD-4437C</t>
  </si>
  <si>
    <t>AD-4437H</t>
  </si>
  <si>
    <t>AD-4438C</t>
  </si>
  <si>
    <t>AD-4438H</t>
  </si>
  <si>
    <t>AD-4439</t>
  </si>
  <si>
    <t>AD-4440</t>
  </si>
  <si>
    <t>SOP.MOT. DELANT. ALTO REFORMA ESTANCIERA</t>
  </si>
  <si>
    <t>SOP. CAJA JEEP GLADIATOR Y ESTANCIERA</t>
  </si>
  <si>
    <t>SOP.MOT. DELANT. ALTO JEEP- ESTANCIERA</t>
  </si>
  <si>
    <t>SOP. CAJA JEEP-ESTANCIERA</t>
  </si>
  <si>
    <t>TOPE AMORTIG. DE ELASTICO ESTANCIERA</t>
  </si>
  <si>
    <t>BUJE CHICO REP. (ART.100 ESTANCIERA)</t>
  </si>
  <si>
    <t>BUJE GRANDE REP. (ART.100 ESTANCIERA)</t>
  </si>
  <si>
    <t>GOMA GRDE. REP. ART. 101 JEEP-ESTANC. GLADIATOR</t>
  </si>
  <si>
    <t>GEMELO ELASTICO TRASERO RENAULT TRAFIC</t>
  </si>
  <si>
    <t>SOP. MOT. DELANTERO JEEP REFORMA</t>
  </si>
  <si>
    <t>SOP.MOT.DEL. BAJO JEEP/ESTANCIERA/GLADI.</t>
  </si>
  <si>
    <t>BUJE CHICO REPARACION (ART 100 ESTANCIERA)</t>
  </si>
  <si>
    <t>BUJE GRANDE REP. ART.109 JEEP</t>
  </si>
  <si>
    <t>CRAPODINA AMORTIGUADOR DEL. MEGANE II / SCENIC II</t>
  </si>
  <si>
    <t>SOP. MOT. TRASERO CENTRAL MEGANE CENIT F4R2 / TDI</t>
  </si>
  <si>
    <t>SOPORTE DE MOTOR TRASERO RENAULT MASTER</t>
  </si>
  <si>
    <t>SOP.MOT.LAT.DER. GLADIATOR/RAMBLER 63/67</t>
  </si>
  <si>
    <t>SOPORTE CAñO DE ESCAPE RENAULT 19</t>
  </si>
  <si>
    <t>SOP. MOT. DELANTERO TORINO</t>
  </si>
  <si>
    <t>SOPORTE CAJA DELANTERO TORINO</t>
  </si>
  <si>
    <t>SOPORTE CAJA DAUPHINE Y GORDINI</t>
  </si>
  <si>
    <t>SOP.MOT.LATERAL IZQ. DAUPHINE Y GORDINI</t>
  </si>
  <si>
    <t>SOP.MOT.LATERAL DER. DAUPHINE Y GORDINI</t>
  </si>
  <si>
    <t>SOPORTE CENTRAL EMPUJE / GORDINI</t>
  </si>
  <si>
    <t>SOP.MOT.LATERAL DERECHO RENAULT 4L</t>
  </si>
  <si>
    <t>SOP.MOT.LATERAL IZQUIERDO RENAULT 4L</t>
  </si>
  <si>
    <t>REPARACION ART.125/126/133/134</t>
  </si>
  <si>
    <t>CRAPODINA DE AMORTIGUADOR KANGOO/CLIO2</t>
  </si>
  <si>
    <t>SOP. CAñO DE ESCAPE IKA-ESTANCIERA</t>
  </si>
  <si>
    <t>SOPORTE CAJA R-4S / R6</t>
  </si>
  <si>
    <t>SOP. MOT. DELANT. IZQUIERDO R4L/R4S/R6</t>
  </si>
  <si>
    <t>SOP.MOT.DERECHO R4/R4S/R6</t>
  </si>
  <si>
    <t>BOLSA X 10 UNID. SOP. CAñO ESCAPE R4/R6</t>
  </si>
  <si>
    <t>TOPE P/SOPORTE CAJA DELANTERA R4/R6</t>
  </si>
  <si>
    <t>CUBRE CAZOLETA KANGOO/CLIO 2</t>
  </si>
  <si>
    <t>SOP. MOT. DELANTERO DER./IZQ. R12</t>
  </si>
  <si>
    <t>SOPORTE CAJA R12 4ª</t>
  </si>
  <si>
    <t>SOPORTE CAñO DE ESCAPE R12</t>
  </si>
  <si>
    <t>SOP. CAñO DE ESCAPE R21</t>
  </si>
  <si>
    <t>BOLSA X10 UNID. TOPE PALANCA DE CAMBIOS</t>
  </si>
  <si>
    <t>BOCINA CARBURADOR 1 BOCA R12</t>
  </si>
  <si>
    <t>BOCINA CARBURADOR 2 BOCAS</t>
  </si>
  <si>
    <t>CAZOLETA AMORTIGUADOR RENAULT R11</t>
  </si>
  <si>
    <t>SOP. SUPERIOR CAZOLETA R-EXPRESS</t>
  </si>
  <si>
    <t>SOP.MOT.LAT.IZQ.R18 2000/TX/FUEGO DIESEL</t>
  </si>
  <si>
    <t>SOP.MOT.LAT.DER.R18 2000/TX/FUEGO DIESEL</t>
  </si>
  <si>
    <t>SOP. CAJA R18/FUEGO DIESEL (SIN SUNCHO)</t>
  </si>
  <si>
    <t>SOP. CAJA R18 2000 / FUEGO Y DIESEL</t>
  </si>
  <si>
    <t>S.MOT.DEL.CENT.INF.R18 2000/TX FUEGO DIE</t>
  </si>
  <si>
    <t>SOP. MOT. DELANTERO R18 1400/1600</t>
  </si>
  <si>
    <t>SOP. CAJA R12 5ª Y R18 1400</t>
  </si>
  <si>
    <t>SOP. CAñO DE ESCAPE R18 (TODOS)</t>
  </si>
  <si>
    <t>SOP.MOT.DELANT. TRAFIC 2000 Y DIESEL</t>
  </si>
  <si>
    <t>SOP.MOT.DELANT. TRAFIC 1400</t>
  </si>
  <si>
    <t>SOPORTE CAJA 4ª TRAFIC</t>
  </si>
  <si>
    <t>SOP. CAJA 5ª TRAFIC NAFTA Y DIESEL</t>
  </si>
  <si>
    <t>CAZOLETA DELANTERA (CON RULEMAN) TRAFIC</t>
  </si>
  <si>
    <t>SOP. CAJA DELANTERO R9 / R11</t>
  </si>
  <si>
    <t>SOP. MOT. LATERAL DERECHO R9 / R11</t>
  </si>
  <si>
    <t>SOP. MOT. CENTRAL TRASERO R9 / R11</t>
  </si>
  <si>
    <t>CAZOLETA DELANTERA R19 Y CLIO</t>
  </si>
  <si>
    <t>SOP.MOT.LADO CAJA R-EXPRESS/ CLIO DIESEL</t>
  </si>
  <si>
    <t>SOP.SUP.LADO CAJA R19/CLIO/EXPRESS DIES.</t>
  </si>
  <si>
    <t>S.MOT.DEL.CLIO/19/EXPRESS (CURVO 41 MM)</t>
  </si>
  <si>
    <t>S. MOT. DER. CLIO2/EXPRESS DIESEL COMUN</t>
  </si>
  <si>
    <t>S.M. DER. CLIO2/EXPRESS DIES. HIDRAULICO</t>
  </si>
  <si>
    <t>SOP. MOT. DELANTERO DERECHO R21</t>
  </si>
  <si>
    <t>SOP. MOT. DELANTERO IZQUIERDO R21</t>
  </si>
  <si>
    <t>SOPORTE CAJA R21</t>
  </si>
  <si>
    <t>SOP. MOT. DELANT. RENAULT TRAFIC 2000</t>
  </si>
  <si>
    <t>S. MOT. DER. CLIO/EXPRESS DIESEL COMUN</t>
  </si>
  <si>
    <t>S.M. DER. CLIO/EXPRESS DIESEL HIDRAULICO</t>
  </si>
  <si>
    <t>S. MOT. DER. MEGANE MOT.2000 COMUN</t>
  </si>
  <si>
    <t>S. MOT. DER. MEGANE MOT.2000 HIDRAULICO</t>
  </si>
  <si>
    <t>TOPE SOP. MOT. CLIO/EXPRESS DIESEL</t>
  </si>
  <si>
    <t>TOPE SOPORTE MOTOR MEGANE</t>
  </si>
  <si>
    <t>TOPE SOP. MOT. RENAULT 19 DIESEL</t>
  </si>
  <si>
    <t>SOP. MOT. DERECHO R19</t>
  </si>
  <si>
    <t>SOP. MOT. DELANTERO IZQUIERDO R19/CLIO</t>
  </si>
  <si>
    <t>SOP. MOT. CENTRAL RENAULT 19 / CLIO</t>
  </si>
  <si>
    <t>SOP. MOT. DEL.DER. R19 DIESEL HIDRAULICO</t>
  </si>
  <si>
    <t>SOP. MOT. DEL. DER. NO HIDRAULICO / RENAULT 19</t>
  </si>
  <si>
    <t>CAZOLETA DELANTERA RENAULT EXPRESS</t>
  </si>
  <si>
    <t>CAZOL. GOMA AMORT. DELANT. R-EXPRESS</t>
  </si>
  <si>
    <t>TENSOR TRASERO RENAULT MEGANNE</t>
  </si>
  <si>
    <t>TENSOR TRASERO R-KANGOO NAFTA 1.6</t>
  </si>
  <si>
    <t>TENSOR TRASERO KANGOO DIESEL 1.9</t>
  </si>
  <si>
    <t>CAZOLETA KANGOO / CLIO 2</t>
  </si>
  <si>
    <t>SOP. MOT. DER. KANGOO COMUN</t>
  </si>
  <si>
    <t>SOP. MOT. DER. R-KANGOO HIDRAULICO</t>
  </si>
  <si>
    <t>S. MOT. DEL. IZQ. R19 DIES. KANGOO DIES.</t>
  </si>
  <si>
    <t>SOP. MOT. DER. MEGANE 1.6/CLIO 2 COMUN</t>
  </si>
  <si>
    <t>S. MOT.DER. MEGANE 1.6/CLIO 2 HIDRAULICO</t>
  </si>
  <si>
    <t>SOP. MOT. IZQUIERDO CLIO 1.4 DIESEL</t>
  </si>
  <si>
    <t>S. MOT. INF. CLIO2/MEGANE 1.6/ SCENIC2</t>
  </si>
  <si>
    <t>TOPE SOP. DER. R-LAGUNA RT NAFTA F3R</t>
  </si>
  <si>
    <t>SOP. MOT. DER. R-LAGUNA RT DIESEL RXE</t>
  </si>
  <si>
    <t>S.M.DER. R-LAGUNA RT HIDRAULICO DIES.RXE</t>
  </si>
  <si>
    <t>SOP. MOT. DI TELLA 1500</t>
  </si>
  <si>
    <t>SOP. CAJA TRASERO</t>
  </si>
  <si>
    <t>SOP. CAñO DE ESCAPE SIAM</t>
  </si>
  <si>
    <t>SOP. MOTOR DEL.  DEREC. BERLINGO/XAN/XSARA</t>
  </si>
  <si>
    <t>SOP. MOTOR DEL. DEREC. HIDRA. BERLINGO/XAN/XSARA</t>
  </si>
  <si>
    <t>SOPORTE MOTOR DEL. IZQ.BERLINGO-XANTIA-XSARA-ZX</t>
  </si>
  <si>
    <t>SOP. MOTOR BUJE CENTRAL BERLINGO-XANTIA-XSARA-ZX</t>
  </si>
  <si>
    <t>SOP. MOT.DER. BERLINGO-XSARA 1.8-2.0/2.0TD-ZX COMU</t>
  </si>
  <si>
    <t>SOP. MOT.DER. BERLINGO-XSARA 1.8-2.0/2.0TD-ZX HID</t>
  </si>
  <si>
    <t>SUPLEMENTO DE ARTICULO 205/208</t>
  </si>
  <si>
    <t>SOPORTE MOTOR IZQUIERDO BERLINGO-XSARA-PICASSO</t>
  </si>
  <si>
    <t>SOP.  MOTOR IZQ. CITROEN BERLINGO/XSARA/PICASSO TD</t>
  </si>
  <si>
    <t>SOPORTE CAJA DE VELOCIDADES JUMPER MOD NUEVO</t>
  </si>
  <si>
    <t>SOPORTE MOTOR DELANTERO DERECHO JUMPER 2.5</t>
  </si>
  <si>
    <t>SOPORTE MOTOR DELANTERO DERECHO IZQUIERDO 2.5</t>
  </si>
  <si>
    <t>SOPORTE CAJA DE VELOCIDADES JUMPER 2.8</t>
  </si>
  <si>
    <t>CRAPODINA DE AMORTIGUADOR JUMPER</t>
  </si>
  <si>
    <t>SOP. MOT. DELANTERO FIAT 1500</t>
  </si>
  <si>
    <t>SOP. CAJA F-125/1500/1600 Y MULTICARGA</t>
  </si>
  <si>
    <t>CAZOL. DELANT. DER. FIAT PALIO/SIERRA</t>
  </si>
  <si>
    <t>CAZOL. DELANT. IZQ. FIAT PALIO/SIENA</t>
  </si>
  <si>
    <t>SOSTEN CAñO DE ESCAPE FIAT 147/128</t>
  </si>
  <si>
    <t>SOP. CAñO DE ESCAPE FIAT REGATTA</t>
  </si>
  <si>
    <t>SOP.CAñO DE ESCAPE INTERMEDIO F-REGATTA</t>
  </si>
  <si>
    <t>S.CAñO ESCAPE INTERM. F-DUNA / UNO / GOL</t>
  </si>
  <si>
    <t>MANCHON PALANCA DE CAMBIOS FIAT 600</t>
  </si>
  <si>
    <t>SOP. CAJA FIAT 600</t>
  </si>
  <si>
    <t>SOP. MOT. DELANT. SUPERIOR FIAT 600</t>
  </si>
  <si>
    <t>SOP. MOT. INFERIOR DELANTERO FIAT 600</t>
  </si>
  <si>
    <t>SOP. DE CAñO DE ESCAPE FIAT DUNA / UNO</t>
  </si>
  <si>
    <t>SOP. CAñO DE ESCAPE FIAT  DUNA / UNO</t>
  </si>
  <si>
    <t>SOP. CAñO ESCAPE FIAT PALIO/SIENA</t>
  </si>
  <si>
    <t>SOP. CAñO ESCAPE FIAT PALIO / WEEKEND</t>
  </si>
  <si>
    <t>SOSTEN CAñO ESCAPE FIAT 125</t>
  </si>
  <si>
    <t>SOSTEN CAñO DE ESCAPE FIAT 128</t>
  </si>
  <si>
    <t>CRAPODINA AMORTIGUADOR DUNA/REGATTA/UNO</t>
  </si>
  <si>
    <t>MANCHON P/CAMBIOS MOD.1300 AGUJERO GDE.</t>
  </si>
  <si>
    <t>MANCHON P/CAMBIOS MOD.1100 AGUJERO CHICO</t>
  </si>
  <si>
    <t>SOPORTE DE ELASTICO LARGO F128/REGATTA</t>
  </si>
  <si>
    <t>SOPORTE DE ELASTICO CORTO F-DUNA/UNO/147</t>
  </si>
  <si>
    <t>SOP. ELASTICO DUNA/UNO/147/128/REGATTA</t>
  </si>
  <si>
    <t>CAZOLETA TRASERA F-TIPO/UNO 70S</t>
  </si>
  <si>
    <t>SOP. MOT. DER. BOXER/DUCATTO 2.5 DIESEL</t>
  </si>
  <si>
    <t>S. MOT. IZQUIERDO BOXER/DUCATTO 2.5 DIES</t>
  </si>
  <si>
    <t>S. MOT. L/CAJA F-PALIO/SIENA 2000 NAFTA</t>
  </si>
  <si>
    <t>CRAPODINA AMORTIG. FIAT DUCATTO / BOXER</t>
  </si>
  <si>
    <t>SOP. MOT. L/CAJA FIAT PALIO/SIENA 04 EN ADEL.</t>
  </si>
  <si>
    <t>SOP. MOTOR PALIO/UNO FIRE 1.3 16V.2004&gt;</t>
  </si>
  <si>
    <t>SOP. VELOCIDADES PALIO / SIENA 1.4</t>
  </si>
  <si>
    <t>SOP. MOT. LADO CAJA PALIO / SIENA 1.8 MPI</t>
  </si>
  <si>
    <t>SOP. MOT. IZQ. MOT. FIRE UNO 1.3 DUNA/PALIO/SIENA</t>
  </si>
  <si>
    <t>SOP. MOT. TRAS. IZQ. FIAT UNO MOTOR FIRE 1.3</t>
  </si>
  <si>
    <t>SOPORTE CARDAN FIAT 1500</t>
  </si>
  <si>
    <t>SOP. CARDAN FIAT 125/1600</t>
  </si>
  <si>
    <t>SOP. MOT. DELANTERO FIAT 125/1600</t>
  </si>
  <si>
    <t>SOP. CAJA FIAT 128 / 1100</t>
  </si>
  <si>
    <t>SOP. CAJA FIAT 128/1300</t>
  </si>
  <si>
    <t>SOP. CAJA FIAT S. EUROPA 1.5</t>
  </si>
  <si>
    <t>SOP. DE CAJA FIAT S. EUROPA 1.3</t>
  </si>
  <si>
    <t>SOP. MOT. DERECHO SPAZIO Y 147 DIESEL</t>
  </si>
  <si>
    <t>SOP. MOT. TRASERO FIAT 147</t>
  </si>
  <si>
    <t>SOP.CAJA FIAT 147 NAFTERO</t>
  </si>
  <si>
    <t>SOP. CAJA FIAT 147 NAFTERO</t>
  </si>
  <si>
    <t>SOP. MOT. DERECHO FIAT 147</t>
  </si>
  <si>
    <t>SOPORTE MOTOR FIAT 128</t>
  </si>
  <si>
    <t>CAZOL. AMORT. FIAT 128 / 147 S. EUROPA</t>
  </si>
  <si>
    <t>MANCHON CARDAN FIAT 125</t>
  </si>
  <si>
    <t>TENSOR DE MOTOR RECTO FIAT 128</t>
  </si>
  <si>
    <t>SOP. MOT. FIAT REGATTA 85</t>
  </si>
  <si>
    <t>SOP. MOT. INFERIOR FIAT REGATTA SC-85</t>
  </si>
  <si>
    <t>CAZOLETA AMORTIGUADOR REGATTA</t>
  </si>
  <si>
    <t>SOPORTE CAJA REGATTA</t>
  </si>
  <si>
    <t>TENS. CURVO CORTO FIAT 128/EUROPA/S.EURO</t>
  </si>
  <si>
    <t>SOP. MOT. DUNA NAFTERO Y UNO 1.3 / 1.5</t>
  </si>
  <si>
    <t>SOP. MOT. DERECHO FIAT DUNA DIESEL</t>
  </si>
  <si>
    <t>SOP. MOT. DUNA DIESEL Y UNO 1.4 / 1.6</t>
  </si>
  <si>
    <t>SOP. MOT. DUNA  NAFTERO Y UNO 1.4 / 1.6</t>
  </si>
  <si>
    <t>TENSOR C/ LARGO FIAT 128 / S.EUROPA 1500</t>
  </si>
  <si>
    <t>SOP. MOT. IZQ. SPAZIO DIESEL Y FIAT 147</t>
  </si>
  <si>
    <t>SOP. CAJA FIAT DUNA NAFTERO Y UNO</t>
  </si>
  <si>
    <t>S. CAJA FIAT DUNA 1.4 / 1.6 / 1.7 DIESEL</t>
  </si>
  <si>
    <t>S. M. DEL. DERECHO DUNA DIES. / WEEKEND</t>
  </si>
  <si>
    <t>S. M. DEL. IZQUIERDO DUNA/DIESEL/WEEKEND</t>
  </si>
  <si>
    <t>SOP.MOT.TRASERO FIAT TEMPRA</t>
  </si>
  <si>
    <t>SOP. MOT. DELANT. DER/IZQ. FIAT TEMPRA</t>
  </si>
  <si>
    <t>BUJE CAZOL. AMORT. DELANT. DUNA Y UNO</t>
  </si>
  <si>
    <t>SOP. MOT. DELANT. F-PALIO/SIENA NAFTA</t>
  </si>
  <si>
    <t>SOP. MOT. DELANT. F-PALIO/SIENA DIESEL</t>
  </si>
  <si>
    <t>SOP. MOT. L/CAJA FIAT PALIO / SIENA</t>
  </si>
  <si>
    <t>SOP. CENTRAL DE MOTOR FIAT PALIO / SIENA</t>
  </si>
  <si>
    <t>SOP. CAJA DUCATTO</t>
  </si>
  <si>
    <t>SOP. MOT.TRASERO INFERIOR DUCATTO</t>
  </si>
  <si>
    <t>CAZOL. AMORT.TRASERO F-DUNA/UNO HASTA 94</t>
  </si>
  <si>
    <t>CAZOL.AMORT.TRAS.F-DUNA/UNO 94 EN ADELA.</t>
  </si>
  <si>
    <t>SOP. MOT. DELANT. FALCON 4 BANCADAS</t>
  </si>
  <si>
    <t>SOP. CAJA FALCON 62 / 80</t>
  </si>
  <si>
    <t>COMPLEMENTO SOP. DE CAJA FALCON 62 / 80</t>
  </si>
  <si>
    <t>SOP. MOT. DELANT. FALCON 7 BANCADAS</t>
  </si>
  <si>
    <t>SOPORTE DE CARDAN TRANSIT</t>
  </si>
  <si>
    <t>SOPO. CARDAN TRANSITC/RULEMAN</t>
  </si>
  <si>
    <t>S. M. DEL. F100 6CIL. 78 ADEL. FARLAINE</t>
  </si>
  <si>
    <t>SOP.CAJA FALCON 82 188 / 221 / 3.0 / 3.6</t>
  </si>
  <si>
    <t>SOP. CAJA AUTOMAT. FALCON 3.0 / 3.6</t>
  </si>
  <si>
    <t>TOPE AMORTIGUADOR DELANT. SIERRA</t>
  </si>
  <si>
    <t>CRAPODINA AMORT. FORD MONDEO</t>
  </si>
  <si>
    <t>TOPE DE ELASTICO FALCON</t>
  </si>
  <si>
    <t>SOP. MOT. L/IZQUIERDO FORD KA</t>
  </si>
  <si>
    <t>SOP. MOT. L/CAJA FORD KA</t>
  </si>
  <si>
    <t>SOP. MOT. DERECHO FORD KA</t>
  </si>
  <si>
    <t>SOP. PORTA RULEMAN CARDAN TAUNUS</t>
  </si>
  <si>
    <t>SOP. MOT.  DELANT. TAUNUS 2.0 / 2.3</t>
  </si>
  <si>
    <t>SOP. CAJA TAUNUS 2.0 / 2.3</t>
  </si>
  <si>
    <t>SOP. MOT. DELANT. FALCON 4 CILINDROS</t>
  </si>
  <si>
    <t>MANCHON CARDAN TAUNUS</t>
  </si>
  <si>
    <t>S.M. IZQ. COMUN ESCORT MOD.NUEVO</t>
  </si>
  <si>
    <t>S. M. IZQ. ESCORT MOD. NUEVO HIDRAULICO</t>
  </si>
  <si>
    <t>SOP. MOT. DELANT. F1000 DIESEL (MAXION)</t>
  </si>
  <si>
    <t>SOP. CAJA RANGER (TODAS) F100 4X4 MAZDA</t>
  </si>
  <si>
    <t>SOP. CAJA F100 CON CAJA CLARK</t>
  </si>
  <si>
    <t>SOP. MOT. F100 4.7 / 4.9</t>
  </si>
  <si>
    <t>SOP. CAñO DE ESCAPE SIERRA</t>
  </si>
  <si>
    <t>SOP. MOT. HIDRAULICO SIERRA 2.3</t>
  </si>
  <si>
    <t>SOP. DE CAJA FORD SIERRA (TODAS)</t>
  </si>
  <si>
    <t>S. MOT. DELANT. FORD SIERRA 2.3 (COMUN)</t>
  </si>
  <si>
    <t>SOP. SUPERIOR DE CABINA FORD 7000/14000</t>
  </si>
  <si>
    <t>SOP. INF.CABINA FORD 7000/14000</t>
  </si>
  <si>
    <t>JGO. COMPLETO SOP.CABINA (BAJO RADIADOR)</t>
  </si>
  <si>
    <t>SOP. TRASERO CABINA F100 74/81</t>
  </si>
  <si>
    <t>SOP. DELANT. CABINA F100 74/81</t>
  </si>
  <si>
    <t>SOP. CABINA F100 74/81</t>
  </si>
  <si>
    <t>SOP. CABINA TRASERO F100 81 EN ADELANTE</t>
  </si>
  <si>
    <t>SOP. CABINA F100 81 EN ADELANTE</t>
  </si>
  <si>
    <t>SOP. DELANT. CABINA CHICO F100</t>
  </si>
  <si>
    <t>SOP. CABINA TRASERO GRANDE F100</t>
  </si>
  <si>
    <t>SOP. CAJA F100 (5A.) F250 (6A.) 305/350</t>
  </si>
  <si>
    <t>CAZOL. TRASERA FORD KA 97 EN ADELANTE</t>
  </si>
  <si>
    <t>S. M. DERECHO ESCORT DIESEL 97 ADELANT</t>
  </si>
  <si>
    <t>S. M. DEL. FIESTA/COURIER DIESEL 96 AD.</t>
  </si>
  <si>
    <t>S.M.DEL.FIESTA/COURIER 96ADEL. HIDRAULIC</t>
  </si>
  <si>
    <t>S. M. DEL. COMUN FIESTA/COURIER NAFTA</t>
  </si>
  <si>
    <t>CAZOLETA TRASERO ESCORT 96 EN ADEL.</t>
  </si>
  <si>
    <t>CAZOLETA AMORTIGUADOR ORION</t>
  </si>
  <si>
    <t>CAZOL. AMORTIGUADOR ESCORT 96 E/ADELANTE</t>
  </si>
  <si>
    <t>SOP. MOT. L/DER. ESCORT NAFTERO Y DIESEL</t>
  </si>
  <si>
    <t>SOPORTE CAñO DE ESCAPE FORD TAUNUS</t>
  </si>
  <si>
    <t>S. MOT. SUP. DEL./TRAS. F100/350/500/600</t>
  </si>
  <si>
    <t>SOP. MOT. DEL. F100/350/500</t>
  </si>
  <si>
    <t>SOP. MOT. DELANT. FORD100/350/500/600</t>
  </si>
  <si>
    <t>SOPORTE CAJA F100</t>
  </si>
  <si>
    <t>SOP. DE CAJA F100 CON TUERCA</t>
  </si>
  <si>
    <t>SOP.CARROCERIA SUP.CHICO F100 61/65 F250</t>
  </si>
  <si>
    <t>SOP. CARROCERIA GRANDE F100 66/71</t>
  </si>
  <si>
    <t>SOP. CARROCERIA INF. MEDIANO F100 66/71</t>
  </si>
  <si>
    <t>SOP. CARROCERIA SUP. F100</t>
  </si>
  <si>
    <t>CUBRE CAZOLETA ESCORT/FIESTA/KA</t>
  </si>
  <si>
    <t>SOPORTE CENTRAL FIESTA NAFTERO</t>
  </si>
  <si>
    <t>SOP.MOT.DELANT. F100-/4-203/350 PICK UP</t>
  </si>
  <si>
    <t>SOP. MOT. CENTRAL FORD FIESTA DIESEL</t>
  </si>
  <si>
    <t>SOPORTE DE CAJA FIESTA NAFTERO / DIESEL</t>
  </si>
  <si>
    <t>S. MOT. NO HIDRAUL. L/IZQ.TRANSIT DIESEL</t>
  </si>
  <si>
    <t>SOP. MOT. IZQ. HIDRAULICO TRANSIT DIESEL</t>
  </si>
  <si>
    <t>SOP. DE CAJA FORD TRANSIT DIESEL</t>
  </si>
  <si>
    <t>S. M. DER. NO HIDRAULICO TRANSIT DIESEL</t>
  </si>
  <si>
    <t>SOP. MOT. DER. HIDRAULICO TRANSIT DIESEL</t>
  </si>
  <si>
    <t>SOP. MOT. TRASERO FIESTA</t>
  </si>
  <si>
    <t>SOP. MOT. IZQUIERDO FIESTA DIESEL</t>
  </si>
  <si>
    <t>SOP. MOT. DELANT. FIESTA NAFTERO</t>
  </si>
  <si>
    <t>S. M. DER. FOCUS DIES./NAFTA HIDRAULICO</t>
  </si>
  <si>
    <t>SOP. CAJA F250 / 350 / 600 / 700 / 7000</t>
  </si>
  <si>
    <t>SOP. CAJA INF. F-600/6-305</t>
  </si>
  <si>
    <t>S. DEL. P.UP DIES.6-354F100/600/700/7000</t>
  </si>
  <si>
    <t>SOP. MOT. CENTRAL F14000 MOTOR MWM</t>
  </si>
  <si>
    <t>SOP. MOT. DELANTERO F100 / 150 MOTOR MWM</t>
  </si>
  <si>
    <t>SOP. MOT. L/CAJA F14000 MOTOR MWM</t>
  </si>
  <si>
    <t>S.TRAS. MOT. CAJA VEL. F100/750/14000MWM</t>
  </si>
  <si>
    <t>SOPORTE MOTOR IZQUIERDO FOCUS</t>
  </si>
  <si>
    <t>S. M. IZQ. FOCUS DIES./NAFTA HIDRAULICO</t>
  </si>
  <si>
    <t>SOP. MOT. CENTRAL FOCUS DIESEL</t>
  </si>
  <si>
    <t>SOP. MOTOR DELANTERO ESCORT</t>
  </si>
  <si>
    <t>SOP. MOT. TRASERO IZQUIERDO ESCORT</t>
  </si>
  <si>
    <t>SOP. MOT. TRASERO DERECHO ESCORT 1.6</t>
  </si>
  <si>
    <t>SOP. CENTRAL DE MOTOR FOCUS NAFTERO</t>
  </si>
  <si>
    <t>CAZOL. AMORTIG. DELANTERO FOCUS</t>
  </si>
  <si>
    <t>S.MOT.TRAS. DER. ESCORT 1.8 / XR3 CABRIO</t>
  </si>
  <si>
    <t>S. MOT. TRAS. DER. ESCORT 1.8</t>
  </si>
  <si>
    <t>CAZOL. AMORT. ESCORT / SIERRA</t>
  </si>
  <si>
    <t>CAZOL. AMOR. F-ESCORT/SIERRA C/CRAPODINA</t>
  </si>
  <si>
    <t>SOP. MOT. TRASERO IZQ. FORD ESCORT 1.8</t>
  </si>
  <si>
    <t>SOP. MOT. ESCORT 2000 TURBO DIESEL</t>
  </si>
  <si>
    <t>SOP. MOT. DELANT. SUP. FORD ORION 1.8</t>
  </si>
  <si>
    <t>S. M. DEL. CENTR. VW POINTER/POLO DIESE</t>
  </si>
  <si>
    <t>SOP. DE CAJA FORD GALAXI</t>
  </si>
  <si>
    <t>CAZOLETA AMORTIGUADOR TRANSIT</t>
  </si>
  <si>
    <t>SOP. MOT. IZQ. FIESTA DIESEL</t>
  </si>
  <si>
    <t>SOP. MOT. DER. F-FIESTA NAFTA/DIESEL</t>
  </si>
  <si>
    <t>SOP. MOT. DELANT. F14000 MWM</t>
  </si>
  <si>
    <t>SOP. MOT. DELANTERO PEUGEOT 503/504</t>
  </si>
  <si>
    <t>SOP. CAJA 404 / 504</t>
  </si>
  <si>
    <t>S. MOT. DELANT. 504 / 505 NAFT./DIESEL</t>
  </si>
  <si>
    <t>SOP. MOT. P-504 DIESEL</t>
  </si>
  <si>
    <t>CAZOLETA AMORTIGUADOR 404 / 504</t>
  </si>
  <si>
    <t>CONTRAPESO CAJA DERECHO (CORTO) 404/504</t>
  </si>
  <si>
    <t>CONTRAPESO CAJA IZQ. (LARGO) 404/504</t>
  </si>
  <si>
    <t>SOP. CAJA 4ª PEUGEOT 404 / 504 DIESEL</t>
  </si>
  <si>
    <t>CAZOL. AMORTIGUADOR 504 / 505 83-86</t>
  </si>
  <si>
    <t>CAZOL. AMORT. 504/505 GAMA 86 EN ADEL.</t>
  </si>
  <si>
    <t>SOP. CAJA 5A. 504 / 505 NAFTERO</t>
  </si>
  <si>
    <t>SOP. CAJA 5ª PEUGEOT 504 / 505 DIESEL</t>
  </si>
  <si>
    <t>CONTRAPESO CAJA DER.T. GRDE. DIES. TODOS</t>
  </si>
  <si>
    <t>CONTRAPESO CAJA IZQ.T.CHICA DIESEL TODOS</t>
  </si>
  <si>
    <t>SOP. FILTRO DE AIRE PEUGEOT 504 XD2 DIES</t>
  </si>
  <si>
    <t>SOP. FILTRO DE AIRE PEUGEOT 505 NAFTERO</t>
  </si>
  <si>
    <t>SOP. MOT. DELANT. DERECHO 405</t>
  </si>
  <si>
    <t>SOP. MOT. DELANT. DER. 405 HIDRAULICO</t>
  </si>
  <si>
    <t>SOP. MOT. DELANT. IZQ. PEUGEOT 405</t>
  </si>
  <si>
    <t>TOPE MOTOR DERECHO 405</t>
  </si>
  <si>
    <t>SUPLEMENTO PEUGEOT 306 / 405 PARTNER</t>
  </si>
  <si>
    <t>SOP. MOT. IZQUIERDO PEUGEOT 206 / 106</t>
  </si>
  <si>
    <t>SOP. MOT. DER. P-306/206 NAFTA COMUN</t>
  </si>
  <si>
    <t>SOP. MOTOR DERECHO 306/206 HIDRAULICO</t>
  </si>
  <si>
    <t>SOP. MOT. L/IZQUIERDO MOD. 306 TODOS</t>
  </si>
  <si>
    <t>CAZOLETA AMORTIGUADOR PEUGEOT 405</t>
  </si>
  <si>
    <t>CAZOL. AMORT. PEUGEOT 306 / PARTNER</t>
  </si>
  <si>
    <t>CRAPODINA AMORT. PEUGEOT 504GR / 505 R9</t>
  </si>
  <si>
    <t>CAZOLETA AMORT. PEUGEOT PARTNER</t>
  </si>
  <si>
    <t>CRAPODINA AMORTIG. P404 / 504 HASTA 81</t>
  </si>
  <si>
    <t>CAZOLETA DERECHA PEUGEOT 206</t>
  </si>
  <si>
    <t>CAZOLETA IZQUIERDA PEUGEOT 206</t>
  </si>
  <si>
    <t>CAZOLETA PEUGEOT 307</t>
  </si>
  <si>
    <t>CRAPODINA DE AMORTIGUADOR PEUGEOT BOXER</t>
  </si>
  <si>
    <t>SOPORTE DE CAJA BOXER MOD. NUEVO</t>
  </si>
  <si>
    <t>SOPORTE DE CAJA PEUGEOT BOXER</t>
  </si>
  <si>
    <t>SOPORTE MOTOR DELANTERO BEDFORD 57/67</t>
  </si>
  <si>
    <t>SOPORTE CABINA BEDFORD 57/67</t>
  </si>
  <si>
    <t>SOPORTE CABINA CHEVY CHICO COMPLETO</t>
  </si>
  <si>
    <t>SOPORTE CARDAN ORIG. BEDFORD 60/62</t>
  </si>
  <si>
    <t>SOPORTE CARDAN ORIG. BEDFORD 63/67</t>
  </si>
  <si>
    <t>SOPORTE CARDAN REFORMA C/RULEMAN 6208</t>
  </si>
  <si>
    <t>SOPORTE CARDAN REFORMA C/RULEMAN BEDFORD 60/69</t>
  </si>
  <si>
    <t>SOPORTE DE SILENCIADOR TRASERO CHEVROLET CORSA</t>
  </si>
  <si>
    <t>S. M. IZQ.CORSA 1.4/1.6 NAFTA 96 EN ADEL</t>
  </si>
  <si>
    <t>S. MOT. DER. CORSA 1.6  NAFTA 96 EN ADEL</t>
  </si>
  <si>
    <t>S. MOT. DER. CHEVROLET S10/BLAZER DIESEL</t>
  </si>
  <si>
    <t>S. MOT. IZQ. CHEVROLET S10/BLAZER DIESEL</t>
  </si>
  <si>
    <t>SOP. TRAVESAñO BLAZER DIESEL</t>
  </si>
  <si>
    <t>SOP. MOT. DELANTERO L/IZQUIERDO CORSA II / MERIVA</t>
  </si>
  <si>
    <t>SOP. TENSOR SUP. CHEVROLET MERIVA / CORSA II</t>
  </si>
  <si>
    <t>SOPORTE MOTOR DELANTERO CHEVROLET 400</t>
  </si>
  <si>
    <t>SOPORTE CAJA CHEVROLET 400 / CHEVY / PICK UP 62-76</t>
  </si>
  <si>
    <t>SOPORTE MOTOR CHEVROLET PICK UP C-10</t>
  </si>
  <si>
    <t>SOP. CABINA CHEVRO. PICK UP / BLAZER / S-10 SILVE.</t>
  </si>
  <si>
    <t>SOP. MOT. IZQ. CHEVROLET CORSA MONZA 1.6</t>
  </si>
  <si>
    <t>S. MOT. DER. CHEVROLET CORSA MONZA 1.6</t>
  </si>
  <si>
    <t>SOP. CABINA CHEVR.PICK UP BLAZER / S-10 SILVERADO</t>
  </si>
  <si>
    <t>SOPORTE CABINA PICK UP / BLAZER / S-10 SILVERADO</t>
  </si>
  <si>
    <t>CAZOL. AMORT. DELANTERO CHEVROLET /CORSA</t>
  </si>
  <si>
    <t>SOP. MOTOR DELANTERO CORSA 95&gt;</t>
  </si>
  <si>
    <t>SOP. MOT. CHEVROLET C20 / D20 DIESEL</t>
  </si>
  <si>
    <t>SOP. MOT. DEL. (AMBOS LADOS) CHEV S10 2.8 MOT. MWM</t>
  </si>
  <si>
    <t>SOP. MOT.DER. CHEV. MERIVA-CORSA 2 NAF. 8 Y 16 VAL</t>
  </si>
  <si>
    <t>SOPORTE MOTOR CHEVROLET CHEVY</t>
  </si>
  <si>
    <t>SOPORTE MOTOR DELANTERO PICK UP 63/65</t>
  </si>
  <si>
    <t>SOP. CABINA INFERIOR CHEVROLET C-350 68 EN ADEL.</t>
  </si>
  <si>
    <t>SOP. CABINA SUPERIOR CHEVROLET C-350 68 EN ADEL.</t>
  </si>
  <si>
    <t>SOPORTE MOTOR CHEVROLET PICK UP 74 EN ADEL.</t>
  </si>
  <si>
    <t>SOP. MOTOR DELANTERO CHEVROLET PICK UP D-20</t>
  </si>
  <si>
    <t>SOP. CABINA CHEVROLET PICK UP C-20 / D-20</t>
  </si>
  <si>
    <t>COMPLEMENTO SUPERIOR CABINA PICK UP C-20 / D-20</t>
  </si>
  <si>
    <t>SOPORTE MOTOR DELANTERO OPEL K180</t>
  </si>
  <si>
    <t>SOP. CAJA CHEVROLET OPEL K180</t>
  </si>
  <si>
    <t>CAZOLETA AMORTIGUADOR CORSA M/N Y ASTRA</t>
  </si>
  <si>
    <t>SOP. CAJA CHEVROLET LUV</t>
  </si>
  <si>
    <t>SOPORTE CABINA CHEVROLET LUV/ ISUZU</t>
  </si>
  <si>
    <t>S. M. CENTR. CHEVROLET VECTRA 96 EN ADE</t>
  </si>
  <si>
    <t>SOP. CAJA CITROEN 2 CV Y 3 CV</t>
  </si>
  <si>
    <t>SOP. MOT. DELANT. CITROEN 2 CV Y 3 CV</t>
  </si>
  <si>
    <t>SOPORTE CAJA CITROEN Y AMI 8</t>
  </si>
  <si>
    <t>SOP. CAJA CORSA DIESEL 1.7</t>
  </si>
  <si>
    <t>SOP. MOT. DEL. PICK UP DODGE D100 / 400</t>
  </si>
  <si>
    <t>SOP. CAJA PICK UP DODGE D 100/400/500</t>
  </si>
  <si>
    <t>CRAPODINA AMORT. VW POLO/CADY/GOLF</t>
  </si>
  <si>
    <t>CRAPODINA DE AMORT. VW GACEL/GOL/SAVEIRO</t>
  </si>
  <si>
    <t>PROTECTOR DE CAZOLETA VW POLO</t>
  </si>
  <si>
    <t>SOP. MOT. TRASERO FOX 1.0 Y 1.6 /GOL TREND/SURAN</t>
  </si>
  <si>
    <t>SOPORTE CAñO DE ESCAPE VW GOL/POLO/CADY/FOX</t>
  </si>
  <si>
    <t>SOP. MOT. AUDI A4/A6 PASSAT</t>
  </si>
  <si>
    <t>CAZOLETA DELT. POLO2002/FOX/SURAN S/CRAPODINA</t>
  </si>
  <si>
    <t>CRAPODINA AMORTIGUADOR POLO 2002/FOX</t>
  </si>
  <si>
    <t>SOP. MOT. DELANT. IZQUIERDO VALIANT</t>
  </si>
  <si>
    <t>SOP. MOT. DELANT. DER. VALIANT</t>
  </si>
  <si>
    <t>SOP. CAJA VALIANT</t>
  </si>
  <si>
    <t>S. CAJA PICKUP DODGE D100 MOTOR VALIANT</t>
  </si>
  <si>
    <t>SOP. MOT. DEL. PICKUP DODGE D100/200/400</t>
  </si>
  <si>
    <t>S. CAJA P.UP DODGE100/200/400 SLANT SIX</t>
  </si>
  <si>
    <t>SOP. MOT. DEL. VW 1500 Y 1.8</t>
  </si>
  <si>
    <t>SOP. CAJA VW 1500 4A Y 1.8</t>
  </si>
  <si>
    <t>CAZOLETA AMORT. S/RULEMAN VW 1500 1.8</t>
  </si>
  <si>
    <t>SOP. CAJA VW KOMBI (TODOS)</t>
  </si>
  <si>
    <t>SOP. MOT. DEL. VW KOMBI TODAS</t>
  </si>
  <si>
    <t>SIN CRAPODINA CAZOLETA  GOL 2002 E/ADEL.Y GOL 1000</t>
  </si>
  <si>
    <t>S.M.DEL.VW SENDA/GACEL/GOL/CARAT/SAVEIRO</t>
  </si>
  <si>
    <t>SOP. CAJA 4A. GACEL / CARAT</t>
  </si>
  <si>
    <t>CAZ. AMORT. C/CRAPODINA 1500/GACEL/SENDA</t>
  </si>
  <si>
    <t>CAZOL. AMORT. SIN CRAPODINA</t>
  </si>
  <si>
    <t>TOPE MOT. DEL. (ESTRELLA) GACEL</t>
  </si>
  <si>
    <t>SOP. FIJACION DE SILENCIADOR GACEL</t>
  </si>
  <si>
    <t>CAZOLETA AMORT. DELANTERA. GOLF / BORA</t>
  </si>
  <si>
    <t>BOLSA X10UNID SOP. RAD. GRDE. GACEL/GOL</t>
  </si>
  <si>
    <t>BOLSA X10UNID. SOP. RAD. CHICO GACEL/GOL</t>
  </si>
  <si>
    <t>TOPE M. DEL. GACEL/SENDA/SAVEIRO/DDE1988</t>
  </si>
  <si>
    <t>CAZOL. GOL AB9/SAVEIRO 96 EN ADEL.</t>
  </si>
  <si>
    <t>CAZOL. INF. DE AMORT. POLO SIN CRAPODINA</t>
  </si>
  <si>
    <t>S. MOT. CAJA COMUN POLO NAFTA / DIESEL</t>
  </si>
  <si>
    <t>S. M. CAJA HIDRAULICO POLO NAFTA/DIESEL</t>
  </si>
  <si>
    <t>S. M. L/DISTRIBUCION POLO NAFTA/DIESEL</t>
  </si>
  <si>
    <t>SOP. MOT. DEL. PERKINS 305</t>
  </si>
  <si>
    <t>SOP. MOT. DEL. (POTENCIADO) PERKINS 4203</t>
  </si>
  <si>
    <t>CRAPODINA AMORTG. ALFA 145/146/FIAT TIPO</t>
  </si>
  <si>
    <t>SOPORTE MOTOR FIAT MAREA/BRAVO</t>
  </si>
  <si>
    <t>SOP. MOT. LADO DISTRIBUCION NEON 96/98 REPARACION</t>
  </si>
  <si>
    <t>BUJE GRDE. (REP.) SOP. MOT. HONDA/ROVER</t>
  </si>
  <si>
    <t>SOP. MOT. TOYOTA HILUX DIESEL 2.4 / 2.8</t>
  </si>
  <si>
    <t>SOPORTE CAJA TOYOTA HILUX</t>
  </si>
  <si>
    <t>SOP. CAJA TOYOTA HILUX DOBLE TRACCION</t>
  </si>
  <si>
    <t>BUJE SOPORTE MOTOR ROVER 214/414</t>
  </si>
  <si>
    <t>SOP. MOT. ROVER 200 / 400 / 600</t>
  </si>
  <si>
    <t>BUJE SOPORTE MOTOR CENTRAL CHRYSLER NEON</t>
  </si>
  <si>
    <t>BUJE TENSOR MOT. ROVER 420 / 620</t>
  </si>
  <si>
    <t>BUJ. REP. S. M. DER/IZQ GRAND CHEROKEE 5.2 96 A 99</t>
  </si>
  <si>
    <t>BUJE REP. S. MOT. DER./IZQ. CHEROKEE 2.5 TURBO DIE</t>
  </si>
  <si>
    <t>BUJE REPARACION SOP. MOT. DER./IZQ. CHEROKEE 4.0</t>
  </si>
  <si>
    <t>CONJ. BUJ. REP. S. MOT. INF. L/DIST. NEON PT CRU.</t>
  </si>
  <si>
    <t>CONJ. BUJ. REP. S. MOT. SUP. L/DIST. NEON PT CRUI.</t>
  </si>
  <si>
    <t>BUJE REP. SOP. MOT. L/CAJA M/AUTOM. NEON 98 Y ANT.</t>
  </si>
  <si>
    <t>BU.REP. S. M.CENT. DEL/TRAS CARAVAN GRAND CAR. 3.3</t>
  </si>
  <si>
    <t>BUJ. REP. S. MOT. DER/IZQ CARAVAN GRAND CARAV. 3.3</t>
  </si>
  <si>
    <t>S. M. DEL. DER./IZQ. ROVER 400 L.NUEVA/45 1.4/1.6</t>
  </si>
  <si>
    <t>BUJ. REP. SOP. CENT. DIFEREN. FREELANDER</t>
  </si>
  <si>
    <t>SOP. MOT. DELANTERO RASTROJERO</t>
  </si>
  <si>
    <t>SOP. CAJA RASTROJERO</t>
  </si>
  <si>
    <t>S. MOT. DEL. RASTROJERO INDENOR REFORMA</t>
  </si>
  <si>
    <t>SOPORTE MOTOR PEUGEOT 504 DIESEL</t>
  </si>
  <si>
    <t>SOP. MOT. DEL. RASTROJERO INDENOR 6 CIL.</t>
  </si>
  <si>
    <t>SOPORTE MOTOR DELANTERO IZQUIERDO CIVIC 92 AL 00</t>
  </si>
  <si>
    <t>SOPORTE MOTOR DELANTERO DERECHO CIVIC 92 AL 00</t>
  </si>
  <si>
    <t>SOP. MOT. TRASERO HONDA CIVIC MOD. 92 AL 00</t>
  </si>
  <si>
    <t>SOP. MOT. DEL. RASTROJERO MOTOR BORGWARD</t>
  </si>
  <si>
    <t>S.M.TRAS.2 AGUJEROS M.BENZ 3500/1112/911</t>
  </si>
  <si>
    <t>S. CAB. (CARRETEL GRDE.) MB 1112 / 1114</t>
  </si>
  <si>
    <t>GOMA CARDAN M.BENZ 3500 / 608 / 1114</t>
  </si>
  <si>
    <t>S. M. TRAS. 3 AGUJEROS MB 0321/1112/1114</t>
  </si>
  <si>
    <t>SOP. RADIADOR M.BENZ 1112 / 1114</t>
  </si>
  <si>
    <t>SOP. MOT. DELANT. CAMION 1517 M.BENZ</t>
  </si>
  <si>
    <t>SOP. MOT. DELANTERO SPRINTER</t>
  </si>
  <si>
    <t>SOP. MOT.TRASERO DE CAMION 1517</t>
  </si>
  <si>
    <t>SOP. MOT. IZQUIERDO SPRINTER</t>
  </si>
  <si>
    <t>SOP. CABINA DELANT. MOD.1112 / 1114</t>
  </si>
  <si>
    <t>S.MOT. TRAS. MOD. OH1315 / OHL 1315/1620</t>
  </si>
  <si>
    <t>S. MOT. DELANT. MOD. 1924/2929/1932</t>
  </si>
  <si>
    <t>SOP. MOT. TRASERO 1215/OH 1315 /OHL 1315</t>
  </si>
  <si>
    <t>S. MOT. TRAS. C/CORTE MICRO 0371/373/374</t>
  </si>
  <si>
    <t>S. MOT. TRAS. MOD. 371/373/374/ OMNIBUS</t>
  </si>
  <si>
    <t>S. MOT. DELANT. MOD. 371/373/374 OMNIBUS</t>
  </si>
  <si>
    <t>SOP. MOT. TRASERO MODELO SCANIA</t>
  </si>
  <si>
    <t>SOP. MOT. DELANTERO REDONDO MOD. SCANIA</t>
  </si>
  <si>
    <t>SOP. MOT. DELANTERO MODELO 608 / 710</t>
  </si>
  <si>
    <t>SOP. MOT. TRASERO  MODELO 608 / 710</t>
  </si>
  <si>
    <t>SOP. CABINA DELANTERO MODELO 608 / 710</t>
  </si>
  <si>
    <t>SOP. CABINA DELANTERO MODELO 607 / 710</t>
  </si>
  <si>
    <t>SOP. MOT. DELANTERO MODELO 710 COMPLETO</t>
  </si>
  <si>
    <t>S. CARROCERIA CORTADO DEL. MOD. 0140/321</t>
  </si>
  <si>
    <t>SOP. CARROCERIA RECTO MOD. 0140 / 321</t>
  </si>
  <si>
    <t>S. MOT. DEL. IZQ. / DER. MBENZ 1521/1526</t>
  </si>
  <si>
    <t>SOP. CAJA SPRINTER</t>
  </si>
  <si>
    <t>CAZOL. AMORT. DEL. INFERIOR MB SPRINTER</t>
  </si>
  <si>
    <t>CAZOL. AMORT. DEL. SUP. MB SPRINTER</t>
  </si>
  <si>
    <t>SOP. CAJA MERCEDES BENZ 1521 / 1526</t>
  </si>
  <si>
    <t>SOPORTE RADIADOR MERCEDES BENZ</t>
  </si>
  <si>
    <t>SOPORTE CAñO DE ESCAPE MERCEDES BENZ</t>
  </si>
  <si>
    <t>GOMA CARDAN M.BENZ 1517/1620/1633</t>
  </si>
  <si>
    <t>FUELLE PALANCA DE CAMBIO M.BENZ 112/1114</t>
  </si>
  <si>
    <t>FUELLE PAL. CAMBIO REFORMA MB 1112 /1114</t>
  </si>
  <si>
    <t>SOP. ANTIVIBRADOR MULTIPLE ADMISION</t>
  </si>
  <si>
    <t>UNION TOMA DE AIRE 80MM. M.BENZ1112/1114</t>
  </si>
  <si>
    <t>S. RADIADOR ACEITE M.BENZOH1315/HOL1315</t>
  </si>
  <si>
    <t>FUELLE EJE TAPA DE CAJA</t>
  </si>
  <si>
    <t>BUJE SOP. CENTRAL TWINGO</t>
  </si>
  <si>
    <t>SOPORTE MOTOR DERECHO TWINGO</t>
  </si>
  <si>
    <t>SOPORTE CENTRAL LAGUNA NAFTA/DIESEL</t>
  </si>
  <si>
    <t>S. DER.HIDRAUL.CLIO3/KANGOO NAFT 1.2/1.4</t>
  </si>
  <si>
    <t>SOP. CAJA RENAULT MASTER</t>
  </si>
  <si>
    <t>BUJE SOP. CENTRAL TWINGO MOD. NUEVO!</t>
  </si>
  <si>
    <t>SOP. MOTOR TRASERO CENTRAL CLIO II 1.5</t>
  </si>
  <si>
    <t>SOP. MOTOR IZQUIERDO SUZUKI FUN 1.0L Y 1.4L</t>
  </si>
  <si>
    <t>SOP. MOTOR DERECHO SUZUKI FUN 1.0L Y 1.4L</t>
  </si>
  <si>
    <t>SOP. MOTOR TRASERO SUZUKI FUN 1.0L Y 1.4L</t>
  </si>
  <si>
    <t>BOLSA X10 UNID. TOPE AMORT. UNIVERSAL</t>
  </si>
  <si>
    <t>BOLSAX10UN. TOPE AMORT.UNIV.VASTAGO FINO</t>
  </si>
  <si>
    <t>SOP. CAJA F100 MOT. 4.9 NAFTA INYECCION</t>
  </si>
  <si>
    <t>S. MOT. IZQ. MONDEO DIESEL HASTA EL '95</t>
  </si>
  <si>
    <t>CAZOLETA AMORTIGUADOR MONDEO</t>
  </si>
  <si>
    <t>SOP. MOT. IZQ. MONDEO NAFTA</t>
  </si>
  <si>
    <t>CRAPODINA AMORT. KA/COURRIER 96 EN ADEL.</t>
  </si>
  <si>
    <t>CRAP. AMORT. ESCORT/SIERRA</t>
  </si>
  <si>
    <t>SOP. CARROCERIA INF.  F100</t>
  </si>
  <si>
    <t>S. M. DER. F-KA MOT. ZETEC NAFTA 99&gt;</t>
  </si>
  <si>
    <t>CRAPODINA AMORT. F- FOCUS</t>
  </si>
  <si>
    <t>SOP. CAJA COMPLETO F250/350/600/700/7000</t>
  </si>
  <si>
    <t>CRAPODINA AMORTG. ECOSPORT / FIESTA 2003</t>
  </si>
  <si>
    <t>SOP.CAJA F100 MOT. MWM/CUMMIN</t>
  </si>
  <si>
    <t>SOPORTE DE CARDAN TAUNUS</t>
  </si>
  <si>
    <t>SOPORTE DE CARDAN TAUNUS C/RULEMAN</t>
  </si>
  <si>
    <t>SOP. CAJA FIESTA NAF./DIES. 2002 EN ADEL</t>
  </si>
  <si>
    <t>BOLSA X10 UND. S. RADIADOR ESCORT/ORION</t>
  </si>
  <si>
    <t>S. M. CABINA CENT. CUMMINS P.UP CAMION 99&gt; DUTTY</t>
  </si>
  <si>
    <t>SOPORTE TROMPA F100 2002 EN ADEL. (DUTTY)</t>
  </si>
  <si>
    <t>SOP. CABINA PICK UP 99 EN ADEL. (DUTTY)</t>
  </si>
  <si>
    <t>TROMPA PICK UP 99 AL 2001 (DUTTY)</t>
  </si>
  <si>
    <t>S.M.TRAS. FORD CARGO S/GUIA MOD.2361/2632 DOB. DIF</t>
  </si>
  <si>
    <t>S.M.TRA. FORD CARGO C/GUIA MOD.1722/1730/1831/1832</t>
  </si>
  <si>
    <t>SOPORTE MOTOR FORD CARGO 712/915 C/MOTOR MWM</t>
  </si>
  <si>
    <t>CAZOLETA AMORT. DELANTERO FORD FIESTA / ECOSPORT</t>
  </si>
  <si>
    <t>SOP. CABINA KIT COMPLETO F1000 DUTTY 99 AL 2001</t>
  </si>
  <si>
    <t>SOP. CABINA KIT COMPLETO F1000 DUTTY 02 EN ADEL.</t>
  </si>
  <si>
    <t>S. MOT. DER. ECOSPORT/FIESTA 1.6 NAFTA MOT. ROCAM</t>
  </si>
  <si>
    <t>SOP. MOT. TRASERO FIESTA/ECOSPORT MOT. ROCAM</t>
  </si>
  <si>
    <t>SOP. CAJA VELOCIDADES ECOSPORT 4X2 MOT. 1.4 DIESEL</t>
  </si>
  <si>
    <t>SOP. CAJA VELOCIDADES ECOSPORT 4X4 MOTOR 2.0</t>
  </si>
  <si>
    <t>S. MOT. DEL. DER. COMÚN ECOSPORT/FOCUS ZETEC DIES.</t>
  </si>
  <si>
    <t>S. MOT. DEL. DER. HIDRAULICO ECOSPORT/FOCUS ZETEC</t>
  </si>
  <si>
    <t>SOP. MOT. DEL. DER. COMUN FIESTA NAFTA/DIESEL</t>
  </si>
  <si>
    <t>SOP. MOT. DEL. DER. HIDRAULICO FIESTA NAFTA/DIESEL</t>
  </si>
  <si>
    <t>SOP. MOT. DEL. C/MOT. MVM MOD. 99 EN ADEL. F100</t>
  </si>
  <si>
    <t>SOP. MOT. IZQ. C/MOT. MVM MOD. 99 EN ADEL. F100</t>
  </si>
  <si>
    <t>General Motors</t>
  </si>
  <si>
    <t>Renault/Dodge</t>
  </si>
  <si>
    <t>Peugeot</t>
  </si>
  <si>
    <t>Varios</t>
  </si>
  <si>
    <t>Fiat</t>
  </si>
  <si>
    <t>Renault</t>
  </si>
  <si>
    <t>Jeep</t>
  </si>
  <si>
    <t>Siam</t>
  </si>
  <si>
    <t>Citroen</t>
  </si>
  <si>
    <t>Volkswagen</t>
  </si>
  <si>
    <t>Bedford</t>
  </si>
  <si>
    <t>Dodge</t>
  </si>
  <si>
    <t>Chrysler</t>
  </si>
  <si>
    <t>Perkins</t>
  </si>
  <si>
    <t>Rover</t>
  </si>
  <si>
    <t>Toyota</t>
  </si>
  <si>
    <t>Rastrojero</t>
  </si>
  <si>
    <t>Honda</t>
  </si>
  <si>
    <t>M Benz</t>
  </si>
  <si>
    <t>Scania</t>
  </si>
  <si>
    <t>Suzuki</t>
  </si>
  <si>
    <t>2003265/2004821/2092530</t>
  </si>
  <si>
    <t>2000856/638841</t>
  </si>
  <si>
    <t>2091268/2005267</t>
  </si>
  <si>
    <t>2056783/2059400</t>
  </si>
  <si>
    <t>639024/2007496</t>
  </si>
  <si>
    <t>7700426193/770832264</t>
  </si>
  <si>
    <t>1839H6</t>
  </si>
  <si>
    <t>A4066936</t>
  </si>
  <si>
    <t>878166IA</t>
  </si>
  <si>
    <t>51709049/51709050/51709051</t>
  </si>
  <si>
    <t>4204386/4304789</t>
  </si>
  <si>
    <t>7587673/75877674</t>
  </si>
  <si>
    <t>B-184666</t>
  </si>
  <si>
    <t>CODD6038F</t>
  </si>
  <si>
    <t>CIDZ6068A</t>
  </si>
  <si>
    <t>CIDZ6A061A</t>
  </si>
  <si>
    <t>BAC9DZ6038A</t>
  </si>
  <si>
    <t>6DZ6038F/BAD8DZ6038F</t>
  </si>
  <si>
    <t>BAE20Z6068A</t>
  </si>
  <si>
    <t>BAE20Z6068B</t>
  </si>
  <si>
    <t>83BB3K132AB</t>
  </si>
  <si>
    <t>C3DZ3020A</t>
  </si>
  <si>
    <t>97-KB-68032-AE</t>
  </si>
  <si>
    <t>97-KB-68049-AH</t>
  </si>
  <si>
    <t>97-KB-68038-AD</t>
  </si>
  <si>
    <t>74BR4R024A</t>
  </si>
  <si>
    <t>74BR6038A</t>
  </si>
  <si>
    <t>74BR6068A</t>
  </si>
  <si>
    <t>BAE20Z6038A</t>
  </si>
  <si>
    <t>72664684-BA</t>
  </si>
  <si>
    <t>96TU6038AA</t>
  </si>
  <si>
    <t>F57Z-6068-C</t>
  </si>
  <si>
    <t>77FB5A262CA</t>
  </si>
  <si>
    <t>83HF6068A1C</t>
  </si>
  <si>
    <t>83HF6038BA</t>
  </si>
  <si>
    <t>EOHZ-60001154-A</t>
  </si>
  <si>
    <t>EOHT06000155-AB</t>
  </si>
  <si>
    <t>CITB-8A320-AX</t>
  </si>
  <si>
    <t>D3TZ1000396A</t>
  </si>
  <si>
    <t>D3TZ1000396B</t>
  </si>
  <si>
    <t>C7TZ8100396B</t>
  </si>
  <si>
    <t>DSUZ1000155A</t>
  </si>
  <si>
    <t>C7TZ8100154C</t>
  </si>
  <si>
    <t>CSTZ8100155A</t>
  </si>
  <si>
    <t>CSTZ8100154A</t>
  </si>
  <si>
    <t>BADIOS6068A</t>
  </si>
  <si>
    <t>96FB18198A6</t>
  </si>
  <si>
    <t>94AB6B032AB</t>
  </si>
  <si>
    <t>95AB5789AA</t>
  </si>
  <si>
    <t>95AB3K155AD</t>
  </si>
  <si>
    <t>706B5281A</t>
  </si>
  <si>
    <t>CITT6068B/C3TZ6068D</t>
  </si>
  <si>
    <t>CITT6A0061C</t>
  </si>
  <si>
    <t>CIMM6038C</t>
  </si>
  <si>
    <t>BAC6TZ6068A</t>
  </si>
  <si>
    <t>CO7PZ8100154</t>
  </si>
  <si>
    <t>CSPA8100155</t>
  </si>
  <si>
    <t>C6TZ8100154</t>
  </si>
  <si>
    <t>CO7PZ8100B0A</t>
  </si>
  <si>
    <t>1014899/1010530</t>
  </si>
  <si>
    <t>95BV6038BF</t>
  </si>
  <si>
    <t>88UB6038AB</t>
  </si>
  <si>
    <t>95BV6B032BA</t>
  </si>
  <si>
    <t>1072572C</t>
  </si>
  <si>
    <t>TJG199201B</t>
  </si>
  <si>
    <t>FT71199201</t>
  </si>
  <si>
    <t>FT1199381/79TU6068B</t>
  </si>
  <si>
    <t>1104173C</t>
  </si>
  <si>
    <t>84AU6B032C</t>
  </si>
  <si>
    <t>84AU6B049C</t>
  </si>
  <si>
    <t>86AU6038AA</t>
  </si>
  <si>
    <t>90AU6038AA</t>
  </si>
  <si>
    <t>90AU6068BA</t>
  </si>
  <si>
    <t>86AU3K132A1</t>
  </si>
  <si>
    <t>90AU6B049AA</t>
  </si>
  <si>
    <t>91ABGP082</t>
  </si>
  <si>
    <t>92VB3K55AD</t>
  </si>
  <si>
    <t>77FB603DEC</t>
  </si>
  <si>
    <t>T72199201</t>
  </si>
  <si>
    <t>1843-260</t>
  </si>
  <si>
    <t>9991-039</t>
  </si>
  <si>
    <t>9991-041</t>
  </si>
  <si>
    <t>5210-170</t>
  </si>
  <si>
    <t>5210-220</t>
  </si>
  <si>
    <t>1843-700</t>
  </si>
  <si>
    <t>1843-680</t>
  </si>
  <si>
    <t>1874-032</t>
  </si>
  <si>
    <t>5038-210-0</t>
  </si>
  <si>
    <t>5035-190</t>
  </si>
  <si>
    <t>5038-400</t>
  </si>
  <si>
    <t>5038-36</t>
  </si>
  <si>
    <t>5031-770</t>
  </si>
  <si>
    <t>1846-65</t>
  </si>
  <si>
    <t>8977805/512021232</t>
  </si>
  <si>
    <t>90576062468/ 90576062</t>
  </si>
  <si>
    <t>90495169/93201397</t>
  </si>
  <si>
    <t>93230328/52272845-47</t>
  </si>
  <si>
    <t>A1331A</t>
  </si>
  <si>
    <t>VAN1332</t>
  </si>
  <si>
    <t>6Q0/199851/AD</t>
  </si>
  <si>
    <t>6Q0/0412331/4</t>
  </si>
  <si>
    <t>ZBA3991511</t>
  </si>
  <si>
    <t>ZBA412353</t>
  </si>
  <si>
    <t>ZBA199339</t>
  </si>
  <si>
    <t>823253147A</t>
  </si>
  <si>
    <t>OZBA121273</t>
  </si>
  <si>
    <t>ZBA121275</t>
  </si>
  <si>
    <t>823199339A</t>
  </si>
  <si>
    <t>357199402B</t>
  </si>
  <si>
    <t>1HO199262B</t>
  </si>
  <si>
    <t>D15272</t>
  </si>
  <si>
    <t>0060150006069/A003334-1</t>
  </si>
  <si>
    <t>L0908</t>
  </si>
  <si>
    <t>KKU101870</t>
  </si>
  <si>
    <t>12361-54121</t>
  </si>
  <si>
    <t>12371-34030</t>
  </si>
  <si>
    <t>12371-54060</t>
  </si>
  <si>
    <t>KK610015</t>
  </si>
  <si>
    <t>KKB101890/KKB101520</t>
  </si>
  <si>
    <t>KKH101241/220/060/070/330</t>
  </si>
  <si>
    <t>520558504(D)-52058505(I)</t>
  </si>
  <si>
    <t>52059200AC/52059201AC</t>
  </si>
  <si>
    <t>52019201AB</t>
  </si>
  <si>
    <t>04668347AD/05274904AD</t>
  </si>
  <si>
    <t>04668346AC/04668932AC</t>
  </si>
  <si>
    <t>04668257/04668259</t>
  </si>
  <si>
    <t>4612427/4612993/4612431</t>
  </si>
  <si>
    <t>KK8101380</t>
  </si>
  <si>
    <t>KHC500070/KHC100570</t>
  </si>
  <si>
    <t>RD1102000</t>
  </si>
  <si>
    <t>P6310200</t>
  </si>
  <si>
    <t>P6310300</t>
  </si>
  <si>
    <t>A6902417113</t>
  </si>
  <si>
    <t>0412200112/3142230112</t>
  </si>
  <si>
    <t>A9013231185</t>
  </si>
  <si>
    <t>A9013230085</t>
  </si>
  <si>
    <t>96FB-3K099AB</t>
  </si>
  <si>
    <t>CITB8100272A</t>
  </si>
  <si>
    <t>XS516038AC</t>
  </si>
  <si>
    <t>6068BA</t>
  </si>
  <si>
    <t>74BR4024A</t>
  </si>
  <si>
    <t>2S656F012-LB/2N156F012-NA</t>
  </si>
  <si>
    <t>2S616P082AB</t>
  </si>
  <si>
    <t>2S65/7M121/AA</t>
  </si>
  <si>
    <t>2N15/7M121/AA</t>
  </si>
  <si>
    <t>(2N15/6F012/JB) (2N15/6F012/NA) (2S41/6F012/AA)</t>
  </si>
  <si>
    <t>(2S65/6F012/JA) (2S61/6038/AA)</t>
  </si>
  <si>
    <t>AD-1107</t>
  </si>
  <si>
    <t>AD-190S</t>
  </si>
  <si>
    <t>AD-201</t>
  </si>
  <si>
    <t>AD-202C</t>
  </si>
  <si>
    <t>AD-202S</t>
  </si>
  <si>
    <t>AD-210</t>
  </si>
  <si>
    <t>AD-321C</t>
  </si>
  <si>
    <t>AD-321S</t>
  </si>
  <si>
    <t>AD-333</t>
  </si>
  <si>
    <t>AD-427</t>
  </si>
  <si>
    <t>AD-432S</t>
  </si>
  <si>
    <t>AD-460</t>
  </si>
  <si>
    <t>AD-460A</t>
  </si>
  <si>
    <t>AD-463C</t>
  </si>
  <si>
    <t>AD-465C</t>
  </si>
  <si>
    <t>AD-470</t>
  </si>
  <si>
    <t>AD-471</t>
  </si>
  <si>
    <t>AD-472</t>
  </si>
  <si>
    <t>AD-490</t>
  </si>
  <si>
    <t>AD-492</t>
  </si>
  <si>
    <t>AD-493</t>
  </si>
  <si>
    <t>AD-494</t>
  </si>
  <si>
    <t>AD-497S</t>
  </si>
  <si>
    <t>AD-500</t>
  </si>
  <si>
    <t>AD-502</t>
  </si>
  <si>
    <t>AD-507</t>
  </si>
  <si>
    <t>AD-511</t>
  </si>
  <si>
    <t>AD-514</t>
  </si>
  <si>
    <t>AD-520</t>
  </si>
  <si>
    <t>AD-600</t>
  </si>
  <si>
    <t>AD-601</t>
  </si>
  <si>
    <t>AD-619</t>
  </si>
  <si>
    <t>AD-658S</t>
  </si>
  <si>
    <t>AD-674</t>
  </si>
  <si>
    <t>AD-675</t>
  </si>
  <si>
    <t>AD-685S</t>
  </si>
  <si>
    <t>AD-708</t>
  </si>
  <si>
    <t>AD-711S</t>
  </si>
  <si>
    <t>AD-753</t>
  </si>
  <si>
    <t>AD-760</t>
  </si>
  <si>
    <t>AD-783</t>
  </si>
  <si>
    <t>AD-784S</t>
  </si>
  <si>
    <t>AD-785</t>
  </si>
  <si>
    <t>AD-787</t>
  </si>
  <si>
    <t>AD-795</t>
  </si>
  <si>
    <t>AD-796S</t>
  </si>
  <si>
    <t>AD-797S</t>
  </si>
  <si>
    <t>AD-800</t>
  </si>
  <si>
    <t>AD-801</t>
  </si>
  <si>
    <t>AD-804</t>
  </si>
  <si>
    <t>AD-804A</t>
  </si>
  <si>
    <t>AD-805</t>
  </si>
  <si>
    <t>AD-806</t>
  </si>
  <si>
    <t>AD-911</t>
  </si>
  <si>
    <t>CAZ. AMO. COURRIER/FIESTA/KA S/CRAPODINA</t>
  </si>
  <si>
    <t>CAZOLETA DELT. S/CRAPODINA GALAXY</t>
  </si>
  <si>
    <t>SOP. MOT. DELANTERO PEUGEOT 403/503/504</t>
  </si>
  <si>
    <t>SOPORTE DE CAJA BEDFORD</t>
  </si>
  <si>
    <t>SOP. MOT. DELANT. SUP. VW POINTER 1.8</t>
  </si>
  <si>
    <t>CONJUNTO REPARACION VW 799 + 798</t>
  </si>
  <si>
    <t>SOPORTE CAJA 5° VE POINTER</t>
  </si>
  <si>
    <t>SOP MOTOR DELANTERO CENTRAL VW PIONTER/POLO NAFTA-DIESEL</t>
  </si>
  <si>
    <t>SOPORTE DE CAJA PERKINS 6305/6354/DEUZ</t>
  </si>
  <si>
    <t>SOPORTE DE CAJA INFERIOR PERKINS 6305</t>
  </si>
  <si>
    <t>SOPORTE DE MOTOR DELANTERO PERKINS 6305</t>
  </si>
  <si>
    <t>SOPORTE DE MOTOR DELANTERO PERKINS 6354</t>
  </si>
  <si>
    <t>SOPORTE DE CAJA SIN BULON PICK-UP DODGE MOT PERKINS / VALIANT</t>
  </si>
  <si>
    <r>
      <t xml:space="preserve">LISTA DE PRECIOS
</t>
    </r>
    <r>
      <rPr>
        <sz val="11"/>
        <rFont val="Eras Medium ITC"/>
        <family val="2"/>
      </rPr>
      <t>Acoples de direccion</t>
    </r>
  </si>
  <si>
    <r>
      <t xml:space="preserve">LISTA DE PRECIOS
</t>
    </r>
    <r>
      <rPr>
        <sz val="11"/>
        <rFont val="Eras Medium ITC"/>
        <family val="2"/>
      </rPr>
      <t>Soportes de motor / Tensores</t>
    </r>
  </si>
  <si>
    <r>
      <t xml:space="preserve">LISTA DE PRECIOS
</t>
    </r>
    <r>
      <rPr>
        <sz val="11"/>
        <rFont val="Eras Medium ITC"/>
        <family val="2"/>
      </rPr>
      <t>Bujes Silentblock</t>
    </r>
  </si>
  <si>
    <t>Decripcion</t>
  </si>
  <si>
    <t>AD-SB60725</t>
  </si>
  <si>
    <t>AD-SB60726</t>
  </si>
  <si>
    <t>AD-SB60727</t>
  </si>
  <si>
    <t>AD-SB60601</t>
  </si>
  <si>
    <t>AD-SB60602</t>
  </si>
  <si>
    <t>AD-SB60604</t>
  </si>
  <si>
    <t>AD-SB60605</t>
  </si>
  <si>
    <t>AD-SB60304</t>
  </si>
  <si>
    <t>AD-SB60313</t>
  </si>
  <si>
    <t>AD-SB60314</t>
  </si>
  <si>
    <t>AD-SB60322</t>
  </si>
  <si>
    <t>AD-SB60305</t>
  </si>
  <si>
    <t>AD-SB60306</t>
  </si>
  <si>
    <t>AD-SB60307</t>
  </si>
  <si>
    <t>AD-SB60308</t>
  </si>
  <si>
    <t>AD-SB60309</t>
  </si>
  <si>
    <t>AD-SB60310</t>
  </si>
  <si>
    <t>AD-SB60311</t>
  </si>
  <si>
    <t>AD-SB60312</t>
  </si>
  <si>
    <t>AD-SB60315</t>
  </si>
  <si>
    <t>AD-SB60300</t>
  </si>
  <si>
    <t>AD-SB60301</t>
  </si>
  <si>
    <t>AD-SB60302</t>
  </si>
  <si>
    <t>AD-SB60303</t>
  </si>
  <si>
    <t>AD-SB60392</t>
  </si>
  <si>
    <t>AD-SB60393</t>
  </si>
  <si>
    <t>AD-SB60394</t>
  </si>
  <si>
    <t>AD-SB60395</t>
  </si>
  <si>
    <t>AD-SB60396</t>
  </si>
  <si>
    <t>AD-SB60316</t>
  </si>
  <si>
    <t>AD-SB60317</t>
  </si>
  <si>
    <t>AD-SB60320</t>
  </si>
  <si>
    <t>AD-SB60321</t>
  </si>
  <si>
    <t>AD-SB60401</t>
  </si>
  <si>
    <t>AD-SB60402</t>
  </si>
  <si>
    <t>AD-SB60403</t>
  </si>
  <si>
    <t>AD-SB60406</t>
  </si>
  <si>
    <t>AD-SB60421</t>
  </si>
  <si>
    <t>AD-SB60429</t>
  </si>
  <si>
    <t>AD-SB60419</t>
  </si>
  <si>
    <t>AD-SB60423</t>
  </si>
  <si>
    <t>AD-SB60424</t>
  </si>
  <si>
    <t>AD-SB60425</t>
  </si>
  <si>
    <t>AD-SB60426</t>
  </si>
  <si>
    <t>AD-SB60427</t>
  </si>
  <si>
    <t>AD-SB60438</t>
  </si>
  <si>
    <t>AD-SB60439</t>
  </si>
  <si>
    <t>AD-SB60440</t>
  </si>
  <si>
    <t>AD-SB60447</t>
  </si>
  <si>
    <t>AD-SB60448</t>
  </si>
  <si>
    <t>AD-SB60408</t>
  </si>
  <si>
    <t>AD-SB60409</t>
  </si>
  <si>
    <t>AD-SB60410</t>
  </si>
  <si>
    <t>AD-SB60412</t>
  </si>
  <si>
    <t>AD-SB60413</t>
  </si>
  <si>
    <t>AD-SB60414</t>
  </si>
  <si>
    <t>AD-SB60415</t>
  </si>
  <si>
    <t>AD-SB60416</t>
  </si>
  <si>
    <t>AD-SB60417</t>
  </si>
  <si>
    <t>AD-SB60418</t>
  </si>
  <si>
    <t>AD-SB60433</t>
  </si>
  <si>
    <t>AD-SB60434</t>
  </si>
  <si>
    <t>AD-SB60435</t>
  </si>
  <si>
    <t>AD-SB60404</t>
  </si>
  <si>
    <t>AD-SB60405</t>
  </si>
  <si>
    <t>AD-SB60407</t>
  </si>
  <si>
    <t>AD-SB60432</t>
  </si>
  <si>
    <t>AD-SB60442</t>
  </si>
  <si>
    <t>AD-SB60455</t>
  </si>
  <si>
    <t>AD-SB60400</t>
  </si>
  <si>
    <t>AD-SB60441</t>
  </si>
  <si>
    <t>AD-SB60443</t>
  </si>
  <si>
    <t>AD-SB60444</t>
  </si>
  <si>
    <t>AD-SB60446</t>
  </si>
  <si>
    <t>AD-SB60445</t>
  </si>
  <si>
    <t>AD-SB60449</t>
  </si>
  <si>
    <t>AD-SB60450</t>
  </si>
  <si>
    <t>AD-SB60451</t>
  </si>
  <si>
    <t>AD-SB60452</t>
  </si>
  <si>
    <t>AD-SB60422</t>
  </si>
  <si>
    <t>AD-SB60428</t>
  </si>
  <si>
    <t>AD-SB60430</t>
  </si>
  <si>
    <t>AD-SB60431</t>
  </si>
  <si>
    <t>AD-SB60436</t>
  </si>
  <si>
    <t>AD-SB60437</t>
  </si>
  <si>
    <t>AD-SB60453</t>
  </si>
  <si>
    <t>AD-SB60454</t>
  </si>
  <si>
    <t>AD-SB60420</t>
  </si>
  <si>
    <t>AD-SB60818</t>
  </si>
  <si>
    <t>AD-SB60525</t>
  </si>
  <si>
    <t>AD-SB60516</t>
  </si>
  <si>
    <t>AD-SB60541</t>
  </si>
  <si>
    <t>AD-SB60542</t>
  </si>
  <si>
    <t>AD-SB60507</t>
  </si>
  <si>
    <t>AD-SB60508</t>
  </si>
  <si>
    <t>AD-SB60509</t>
  </si>
  <si>
    <t>AD-SB60510</t>
  </si>
  <si>
    <t>AD-SB60512</t>
  </si>
  <si>
    <t>AD-SB60513</t>
  </si>
  <si>
    <t>AD-SB60523</t>
  </si>
  <si>
    <t>AD-SB60538</t>
  </si>
  <si>
    <t>AD-SB60539</t>
  </si>
  <si>
    <t>AD-SB60511</t>
  </si>
  <si>
    <t>AD-SB60514</t>
  </si>
  <si>
    <t>AD-SB60515</t>
  </si>
  <si>
    <t>AD-SB60518</t>
  </si>
  <si>
    <t>AD-SB60519</t>
  </si>
  <si>
    <t>AD-SB60520</t>
  </si>
  <si>
    <t>AD-SB60521</t>
  </si>
  <si>
    <t>AD-SB60522</t>
  </si>
  <si>
    <t>AD-SB60540</t>
  </si>
  <si>
    <t>AD-SB60500</t>
  </si>
  <si>
    <t>AD-SB60501</t>
  </si>
  <si>
    <t>AD-SB60502</t>
  </si>
  <si>
    <t>AD-SB60503</t>
  </si>
  <si>
    <t>AD-SB60504</t>
  </si>
  <si>
    <t>AD-SB60505</t>
  </si>
  <si>
    <t>AD-SB60506</t>
  </si>
  <si>
    <t>AD-SB60524</t>
  </si>
  <si>
    <t>AD-SB60110</t>
  </si>
  <si>
    <t>AD-SB60111</t>
  </si>
  <si>
    <t>AD-SB60112</t>
  </si>
  <si>
    <t>AD-SB60113</t>
  </si>
  <si>
    <t>AD-SB60114</t>
  </si>
  <si>
    <t>AD-SB60115</t>
  </si>
  <si>
    <t>AD-SB60116</t>
  </si>
  <si>
    <t>AD-SB60117</t>
  </si>
  <si>
    <t>AD-SB60119</t>
  </si>
  <si>
    <t>AD-SB60120</t>
  </si>
  <si>
    <t>AD-SB60121</t>
  </si>
  <si>
    <t>AD-SB60124</t>
  </si>
  <si>
    <t>AD-SB60126</t>
  </si>
  <si>
    <t>AD-SB60144</t>
  </si>
  <si>
    <t>AD-SB60127</t>
  </si>
  <si>
    <t>AD-SB60130</t>
  </si>
  <si>
    <t>AD-SB60131</t>
  </si>
  <si>
    <t>AD-SB60132</t>
  </si>
  <si>
    <t>AD-SB60133</t>
  </si>
  <si>
    <t>AD-SB60134</t>
  </si>
  <si>
    <t>AD-SB60135</t>
  </si>
  <si>
    <t>AD-SB60136</t>
  </si>
  <si>
    <t>AD-SB60137</t>
  </si>
  <si>
    <t>AD-SB60145</t>
  </si>
  <si>
    <t>AD-SB60151</t>
  </si>
  <si>
    <t>AD-SB60106</t>
  </si>
  <si>
    <t>AD-SB60107</t>
  </si>
  <si>
    <t>AD-SB60108</t>
  </si>
  <si>
    <t>AD-SB60109</t>
  </si>
  <si>
    <t>AD-SB60122</t>
  </si>
  <si>
    <t>AD-SB60141</t>
  </si>
  <si>
    <t>AD-SB60142</t>
  </si>
  <si>
    <t>AD-SB60143</t>
  </si>
  <si>
    <t>AD-SB60147</t>
  </si>
  <si>
    <t>AD-SB60148</t>
  </si>
  <si>
    <t>AD-SB60101</t>
  </si>
  <si>
    <t>AD-SB60102</t>
  </si>
  <si>
    <t>AD-SB60103</t>
  </si>
  <si>
    <t>AD-SB60104</t>
  </si>
  <si>
    <t>AD-SB60105</t>
  </si>
  <si>
    <t>AD-SB60123</t>
  </si>
  <si>
    <t>AD-SB60125</t>
  </si>
  <si>
    <t>AD-SB60146</t>
  </si>
  <si>
    <t>AD-SB60149</t>
  </si>
  <si>
    <t>AD-SB60150</t>
  </si>
  <si>
    <t>AD-SB60156</t>
  </si>
  <si>
    <t>AD-SB60157</t>
  </si>
  <si>
    <t>AD-SB60128</t>
  </si>
  <si>
    <t>AD-SB60129</t>
  </si>
  <si>
    <t>AD-SB60138</t>
  </si>
  <si>
    <t>AD-SB60139</t>
  </si>
  <si>
    <t>AD-SB60140</t>
  </si>
  <si>
    <t>AD-SB60154</t>
  </si>
  <si>
    <t>AD-SB60155</t>
  </si>
  <si>
    <t>AD-SB60152</t>
  </si>
  <si>
    <t>AD-SB60153</t>
  </si>
  <si>
    <t>AD-SB60819</t>
  </si>
  <si>
    <t>AD-SB60820</t>
  </si>
  <si>
    <t>AD-SB60821</t>
  </si>
  <si>
    <t>AD-SB60700</t>
  </si>
  <si>
    <t>AD-SB60701</t>
  </si>
  <si>
    <t>AD-SB60702</t>
  </si>
  <si>
    <t>AD-SB60703</t>
  </si>
  <si>
    <t>AD-SB60704</t>
  </si>
  <si>
    <t>AD-SB60705</t>
  </si>
  <si>
    <t>AD-SB60706</t>
  </si>
  <si>
    <t>AD-SB60707</t>
  </si>
  <si>
    <t>AD-SB60708</t>
  </si>
  <si>
    <t>AD-SB60709</t>
  </si>
  <si>
    <t>AD-SB60710</t>
  </si>
  <si>
    <t>AD-SB60719</t>
  </si>
  <si>
    <t>AD-SB60723</t>
  </si>
  <si>
    <t>AD-SB60720</t>
  </si>
  <si>
    <t>AD-SB60711</t>
  </si>
  <si>
    <t>AD-SB60712</t>
  </si>
  <si>
    <t>AD-SB60713</t>
  </si>
  <si>
    <t>AD-SB60714</t>
  </si>
  <si>
    <t>AD-SB60721</t>
  </si>
  <si>
    <t>AD-SB60722</t>
  </si>
  <si>
    <t>AD-SB60724</t>
  </si>
  <si>
    <t>AD-SB60715</t>
  </si>
  <si>
    <t>AD-SB60716</t>
  </si>
  <si>
    <t>AD-SB60717</t>
  </si>
  <si>
    <t>AD-SB60718</t>
  </si>
  <si>
    <t>BUJE PUNTA BARRA ESTABILIZADORA</t>
  </si>
  <si>
    <t>BUJE TENSOR F-1000</t>
  </si>
  <si>
    <t>BUJE PARRILLA SUPERIOR</t>
  </si>
  <si>
    <t>BUJE PARRILLA INFERIOR</t>
  </si>
  <si>
    <t>KIT DE BUJE TREN DELANTERO (14 PIEZAS)</t>
  </si>
  <si>
    <t>BUJE CENTRAL BARRA ESTABILIZADORA</t>
  </si>
  <si>
    <t>Corsa</t>
  </si>
  <si>
    <t>Ducatto</t>
  </si>
  <si>
    <t>Duna / Uno</t>
  </si>
  <si>
    <t>Palio / Siena</t>
  </si>
  <si>
    <t>Tipo / Bravo / Alfa Romeo</t>
  </si>
  <si>
    <t>Escort / Orion</t>
  </si>
  <si>
    <t>F100 / F1000 / F350</t>
  </si>
  <si>
    <t>Falcon</t>
  </si>
  <si>
    <t>Fiesta / Courier</t>
  </si>
  <si>
    <t>Focus</t>
  </si>
  <si>
    <t>Galaxy</t>
  </si>
  <si>
    <t>Mondeo</t>
  </si>
  <si>
    <t>Ranger</t>
  </si>
  <si>
    <t>Taunus</t>
  </si>
  <si>
    <t>Iveco Daily</t>
  </si>
  <si>
    <t>306 / Partner</t>
  </si>
  <si>
    <t>504 GR / 505</t>
  </si>
  <si>
    <t>9 / 11</t>
  </si>
  <si>
    <t>Kangoo / Clio II</t>
  </si>
  <si>
    <t>Laguna / Megane</t>
  </si>
  <si>
    <t>Trafic</t>
  </si>
  <si>
    <t>Twingo</t>
  </si>
  <si>
    <t>Hilux</t>
  </si>
  <si>
    <t>1500</t>
  </si>
  <si>
    <t>D100 / D200</t>
  </si>
  <si>
    <t>Gacel / Gol</t>
  </si>
  <si>
    <t>Polo</t>
  </si>
  <si>
    <t>SOP. MOT. CITROEN C4-PICASSO 2.0 16V NAFTA</t>
  </si>
  <si>
    <t>SOP. MOT. HIDR. CITROEN C4-PICASSO 2.0 16V NAFTA</t>
  </si>
  <si>
    <t>SOPORTE MOTOR CENTRAL JUMPER</t>
  </si>
  <si>
    <t>REPARACION ART.125/26/33/34/R4L/R4S/R6</t>
  </si>
  <si>
    <t>CUBRE CAZOLETA DELANTERA CITROEN C3</t>
  </si>
  <si>
    <t>CAZOLETA SUSPENSION DEL. C/CRAPODINA CITROEN C3</t>
  </si>
  <si>
    <t>CAZOLETA SUSPENSION DEL. S/CRAPODINA CITROEN C3</t>
  </si>
  <si>
    <t>CAZOLETA DE AMORTIGUADOR CITROEN BERLINGO</t>
  </si>
  <si>
    <t>CAZOLETA DELANTERA CON CRAPODINA FIAT UNO II WAY/ATRACTIVE</t>
  </si>
  <si>
    <t>CAZOLETA DELANTERA S/CRAPODINA FIAT UNO II WAY/ATRACTIVE</t>
  </si>
  <si>
    <t>SOPORTE MOTOR CENTRAL FIAT DUCATTO</t>
  </si>
  <si>
    <t>SOP. MOT. IZQUIERDO FIAT PALIO 1.8</t>
  </si>
  <si>
    <t>SOP. MOT. IZQUIERDO FIAT PALIO / SIENA 1.4</t>
  </si>
  <si>
    <t>SOP. MOT. FIAT PALIO/SIENA M.FIRE 1.3 NAF.16V 2001</t>
  </si>
  <si>
    <t>SOP.MOT. DEL. L/CAJA FIAT PALIO HLX-ELX NAF./DIES</t>
  </si>
  <si>
    <t>CRAPODINA DE AMORTIGUADOR FIAT UNO WAY/ATRACTIVE</t>
  </si>
  <si>
    <t>SOPORTE TENSOR DE MOTOR FIAT PUNTO 1.4L NAFTA</t>
  </si>
  <si>
    <t>SOPORTE DE MOTOR TRASERO FIAT IDEA 1.4L NAFTA</t>
  </si>
  <si>
    <t>SOPORTE CAñO DE ESCAPE FORD TRANSIT</t>
  </si>
  <si>
    <t>CAZOL. DELANTERA COURIER / FIESTA / KA</t>
  </si>
  <si>
    <t>SOPORTE MOTOR FORD CARGO 1317/1517 C/MOTOR CUMMINS</t>
  </si>
  <si>
    <t>SOP. MOTOR DELANTERO DERECHO FORD ECOSPORT 4X4 2.0</t>
  </si>
  <si>
    <t>SOP. MOT. L/DERECHO FOCUS NAFTERO/DIESEL</t>
  </si>
  <si>
    <t>CAZOLETA AMORTIGUADOR GALAXY</t>
  </si>
  <si>
    <t>CUBRE CAZOLETA DEL. PEUGEOT 205/405</t>
  </si>
  <si>
    <t>SOP. MOT. IZQ. COMUN CORSA/MERIVA</t>
  </si>
  <si>
    <t>SOP. MOT. IZQ. HIDRAULICO CORSA/MERIVA</t>
  </si>
  <si>
    <t>SOP. MOT. IZQ. COMUN ASTRA/ZAFIRA 8V/16V TD</t>
  </si>
  <si>
    <t>SOP. MOT. IZQ. HIDRAULICO ASTRA/ZAFIRA 8V/16V TD</t>
  </si>
  <si>
    <t>SOP. MOTOR TRASERO CORSA/TIGRA/CELTA NAFTA/DIESEL</t>
  </si>
  <si>
    <t>BUJE SOP. MOT. IZQ. (REPARACION) HONDA FIT CAJA AU</t>
  </si>
  <si>
    <t>SOP. MOTOR LADO IZQUIERDO RENAULT LOGAN 1.6 8V NAF</t>
  </si>
  <si>
    <t>CUBRE CAZOLETA DELANTERA VOLKSWAGEN POLO/GOLF</t>
  </si>
  <si>
    <t>SOP. MOT. COMUN PEUGEOT 307/8/408 2.0 16V NAFTA</t>
  </si>
  <si>
    <t>SOP. MOT. HIDRAULICO PEUG. 307/8/408 2.0 16V NAFTA</t>
  </si>
  <si>
    <t>SOP. MOTOR DERECHO COMUN PEUGEOT 307/8 1.6 NAFTA</t>
  </si>
  <si>
    <t>SOP. MOTOR DERECHO HIDRAULICO PEUGEOT 307/8 1.6 NA</t>
  </si>
  <si>
    <t>SOP. MOTOR DERECHO COMUN PEUGEOT 307 2.0 HDI</t>
  </si>
  <si>
    <t>SOP. MOTOR DERECHO HIDRAULICO PEUGEOT 307 2.0 HDI</t>
  </si>
  <si>
    <t>SOP. MOT. CENTRAL FORD JUMPER/BOXER/DUCATTO</t>
  </si>
  <si>
    <t>SOPORTE DE MOTOR DELANTERO DERECHO PEUGEOT BOXER</t>
  </si>
  <si>
    <t>SOPORTE DE MOTOR DELANTERO IZQUIERDO PEUGEOT BOXER</t>
  </si>
  <si>
    <t>SOP. MOT. DERECHO LOGAN / SANDERO 1.4 - 1.6 16V</t>
  </si>
  <si>
    <t>SOPORTE CAÑO DE ESCAPE CLIO/MEGANE/TWINGO/LAGUNA</t>
  </si>
  <si>
    <t>SOP. MOT. TRAS. INF. MEGANE2/ SCENIC2/DACIA/LOGAN</t>
  </si>
  <si>
    <t>CAZOLETA AMORTIGUADOR REANULT 21</t>
  </si>
  <si>
    <t>CAZOL. AMORT. S/CRAPODINA CLIO 2/KANGOO</t>
  </si>
  <si>
    <t>CAZOLETA DE SUSPENSION CHEVROLET AVEO/SPARK</t>
  </si>
  <si>
    <t>CAZOLETA AMORTIGUADOR INF. S/CRAPODINA VW POLO</t>
  </si>
  <si>
    <t>Transporter</t>
  </si>
  <si>
    <t>BUJE PARRILLA INF.TRASERO TRANSPORTER</t>
  </si>
  <si>
    <t>BUJE PARRILLA INF. DELANTERO TRANSPORTER</t>
  </si>
  <si>
    <t>BUJE BARRA ESTABILIZADORA TRANSPORTER</t>
  </si>
  <si>
    <t>CAJAX2 UNI. / BU. BARRA EST. CORSA 22MM.</t>
  </si>
  <si>
    <t>CAJAX2 UNI. / BU. BAR. EST. CORSA 18 MM.</t>
  </si>
  <si>
    <t>CAJAX 2 UNID. / BUJE AMORT. C/CAñO P/UP</t>
  </si>
  <si>
    <t>BUJE TENSOR CORSA MOD. VIEJO</t>
  </si>
  <si>
    <t>BUJE PARRILLA SILENTBLOCK REFORMA</t>
  </si>
  <si>
    <t>BUJE PARRILLA DUCATTO/BOXER</t>
  </si>
  <si>
    <t>BUJE PARRILLA DUCATTO / BOXER</t>
  </si>
  <si>
    <t>CAJA X 2 UNID.BUJE BARRA ESTAB . BAJO</t>
  </si>
  <si>
    <t>BUJE TENSOR F-1500 DUNA</t>
  </si>
  <si>
    <t>CAJA X 2 UNI. BUJE TENSOR CONICO F1500</t>
  </si>
  <si>
    <t>BUJE ROTULA 10 MM. DUNA</t>
  </si>
  <si>
    <t>CAJA X 2UND. BUJE BARRA ALTO DUNA</t>
  </si>
  <si>
    <t>BUJE PARR. TRAS. PESTANA SIMPLE DUNA</t>
  </si>
  <si>
    <t>BUJE PARR. TRAS.PESTAñA DOBLE DUNA</t>
  </si>
  <si>
    <t>KIT DE BUJES TREN DELANTERO 12 PIEZAS</t>
  </si>
  <si>
    <t>KIT BUJES PARR. TRASERA DUNA 8 PIEZAS</t>
  </si>
  <si>
    <t>BUJE PARRILLA PALIO - SIENA</t>
  </si>
  <si>
    <t>BUJE BARRA ESTABILIZADORA CENTRAL (20MM)</t>
  </si>
  <si>
    <t>BUJE BARRA ESTABILIZADORA CENTRAL (23MM)</t>
  </si>
  <si>
    <t>BUJE PUNTA DE BARRA ESTB. PALIO/SIENA</t>
  </si>
  <si>
    <t>BUJE PARR. LARGO IZQ. PALIO/ SIENA</t>
  </si>
  <si>
    <t>BUJE BARRA CENTRAL DIAM. 19MM PALIO/SIEN</t>
  </si>
  <si>
    <t>BUJE PARR. LARGO DER. PALIO / SIENA</t>
  </si>
  <si>
    <t>BUJE PARR. CORTO DER. PALIO / SIENA</t>
  </si>
  <si>
    <t>BUJE PARR. CORTO IZQ. PALIO / SIENA</t>
  </si>
  <si>
    <t>BUJE PARRILLA SUSPENSION CENTRAL 19.9MM</t>
  </si>
  <si>
    <t>BUJE PARRILLA SUSPENSION CENTRAL 20.9MM</t>
  </si>
  <si>
    <t>BUJE PARRILLA SUSPENSION DERECHA 20.9MM</t>
  </si>
  <si>
    <t>BUJE PARRILLA SUSPENSION IZQUI.  20.9MM</t>
  </si>
  <si>
    <t>CAJA X2 UNI.BUJE BARRA 14MML.</t>
  </si>
  <si>
    <t>BUJE PARRILLA BARRILITO FIESTE MOD VIEJO</t>
  </si>
  <si>
    <t>BUJE PARR. CON PESTAñA FIESTA MOD VIEJO</t>
  </si>
  <si>
    <t>KIT TREN DEL. FIESTA MOD. VIEJO 6 PIEZAS</t>
  </si>
  <si>
    <t>CAJA X 4UND. BUJE TENSOR ESCORT</t>
  </si>
  <si>
    <t>BUJE PUENTE TRASERO ESCORT - MOD. NUEVO</t>
  </si>
  <si>
    <t>BUJE TENSOR FORD F100/ TB</t>
  </si>
  <si>
    <t>CAJA X 2UND. BUJE TENSOR FORD 350</t>
  </si>
  <si>
    <t>BUJE AMORTG. CON ARANDELA FORD F-100</t>
  </si>
  <si>
    <t>CAJA X2 UNID.BUJE ELASTICO FORD-100</t>
  </si>
  <si>
    <t>BUJE PIVOT 16MM FORD F100(1 PIEZA)</t>
  </si>
  <si>
    <t>BUJE PIVOT 14MM FORD 100</t>
  </si>
  <si>
    <t>BUJE TENSOR CON DISTANSIADOR PLAST.F1000</t>
  </si>
  <si>
    <t>DISTANCIADOR PLASTICO F-1000</t>
  </si>
  <si>
    <t>BUJE PIVOT FORD RANGER/ F-1000</t>
  </si>
  <si>
    <t>BIELETA DELANTERA FORD F-100</t>
  </si>
  <si>
    <t>CAJA X2 UN.BUJE BARR. ESTAB. DIAM. CHICO</t>
  </si>
  <si>
    <t>CAJA X2 UNID. BUJE BARR.ESTAB. DIAM GDE</t>
  </si>
  <si>
    <t>BUJE PARRILLA SUP. FORD FALCON</t>
  </si>
  <si>
    <t>BUJE PARR. INFERIOR M/NUEVO FALCON</t>
  </si>
  <si>
    <t>BUJE TENSOR MOD. VIEJO FALCON</t>
  </si>
  <si>
    <t>BUJE TENSOR M/NUEVO FALCON</t>
  </si>
  <si>
    <t>BUJE BRAZO AUXILIAR CORTO FALCON</t>
  </si>
  <si>
    <t>BUJE AUTOLUBRICADO CROMADO FALCON</t>
  </si>
  <si>
    <t>BUJE AUTOLUBRICADO C/TEFLON FALCON</t>
  </si>
  <si>
    <t>CAJA X 4UND. BUJE BIELETA FALCON</t>
  </si>
  <si>
    <t>KIT BUJES TREN DELT. FALCON M/VIEJO-20P.</t>
  </si>
  <si>
    <t>KIT TREN DELT. FALCON M/ NUEVO-20P.</t>
  </si>
  <si>
    <t>BIELETA ESTABILIZADORA FALCON</t>
  </si>
  <si>
    <t>BUJE PARRIL. TRAS. FIESTA 97 ADEL. COURR</t>
  </si>
  <si>
    <t>BUJE PARR.P.DEL FIESTA97 EN ADEL/COURRIE</t>
  </si>
  <si>
    <t>KIT BUJES TREN DELT. FORD FIESTA 96&gt;6 P.</t>
  </si>
  <si>
    <t>BUJE PARRILLA FIESTA 97 / COURRIER 12MM</t>
  </si>
  <si>
    <t>BUJE PUENTE TRASERO FORD KA / FIESTA</t>
  </si>
  <si>
    <t>CAJA X 2UNID. BUJE BARRA ORION 16 MML.</t>
  </si>
  <si>
    <t>BUJE BARRA ESTAB. TRAS. FORD FOCUS</t>
  </si>
  <si>
    <t>BUJE PARRILLA DELANTERA FORD FOCUS</t>
  </si>
  <si>
    <t>BUJE PARRILLA DELAN. PARTE TRAS. / FOCUS</t>
  </si>
  <si>
    <t>BUJE PARRILLA DELANTERA C/CHAPA - FOCUS</t>
  </si>
  <si>
    <t>BUJE CENTRAL BARRA ESTAB. DELAN. - FOCUS</t>
  </si>
  <si>
    <t>BUJE PARRILLA SUSPENSION DELAN. - GALAXY</t>
  </si>
  <si>
    <t>BIELETA DELANTERA MONDEO</t>
  </si>
  <si>
    <t>BUJE BARRA ESTABILIZADORA F-RANGER 28MM</t>
  </si>
  <si>
    <t>BUJE BARRA ESTABILIZADORA F-RANGER 31MM</t>
  </si>
  <si>
    <t>BUJE BARRA ESTABILIZADORA F-RANGER 32MM</t>
  </si>
  <si>
    <t>BUJE TENSOR COMPLETO TAUNUS</t>
  </si>
  <si>
    <t>BUJE PARRILLA SUPERIOR TAUNUS</t>
  </si>
  <si>
    <t>BUJE PARRILLA INFERIOR TAUNUS</t>
  </si>
  <si>
    <t>CAJA X 2UND. BUJE BARRA ESTB. TAUNUS</t>
  </si>
  <si>
    <t>BIELETA ESTABILIZADORA TAUNUS</t>
  </si>
  <si>
    <t>KIT BUJES TREN DELT. TAUNUS-18PIEZAS</t>
  </si>
  <si>
    <t>AISLADOR CARROCERIA ALTO TAUNUS (MONJA)</t>
  </si>
  <si>
    <t>AISLADOR CARROCERIA BAJO TAUNUS (MONJA)</t>
  </si>
  <si>
    <t>CAJA X 2UND. BUJE BARRA TRANSIT</t>
  </si>
  <si>
    <t>BUJE PARRILLA GRANDE - DAILY H / 98</t>
  </si>
  <si>
    <t>BUJE MOTOR PEUGEOT 106/205/ PARTENER CHICO</t>
  </si>
  <si>
    <t>BUJE SOP. MOT. P-405 / 205 / 306</t>
  </si>
  <si>
    <t>BUJE PARRILLA (CENTRO ) PEUGEOT 206</t>
  </si>
  <si>
    <t>BUJE DE PARRILLA CON PESTAñA(PUNTA)P-206</t>
  </si>
  <si>
    <t>BUJE BARRA ESTAB. DIAM.18MM/306-PARTNER</t>
  </si>
  <si>
    <t>BUJE BARRA ESTAB.(DIAM 19MM)-306/PARTNER</t>
  </si>
  <si>
    <t>BUJE BARRA ESTAB.(DIAM 20MM) 306/PARTNER</t>
  </si>
  <si>
    <t>BUJE PARR INF.(SILENTBLOCK) 306/ PARTNER</t>
  </si>
  <si>
    <t>KIT REP. 19.6MM P-306/PARTNER 3 PIEZAS</t>
  </si>
  <si>
    <t>KIT REP. 18.7MM P-306/PARTNER 3 PIEZAS</t>
  </si>
  <si>
    <t>KIT REP. PARRILLA 19MM. P-306/PARTNER-3P</t>
  </si>
  <si>
    <t>BUJE PARRILLA INFERIOR 18,7 PP-306/PARTN</t>
  </si>
  <si>
    <t>BUJE PARRILLA INFERIOR 19,6  P-306/PARTN</t>
  </si>
  <si>
    <t>CAJA X 2 BUJE BARRA ESTABIL. 20MM P405</t>
  </si>
  <si>
    <t>CAJA X2 U.BUJE B/ ESTAB.(DIAM 22MM)MITAD</t>
  </si>
  <si>
    <t>BUJE PARRILLA INFERIOR PEUGEOT 405</t>
  </si>
  <si>
    <t>KIT REP. PARRILLA 18,10 PEUGEOT 405-2P.</t>
  </si>
  <si>
    <t>KIT REP.PARRILLA 17.90 PEUGEOT 405-2P.</t>
  </si>
  <si>
    <t>KIT TREN DELT. PEUGEOT 405-8 PIEZAS</t>
  </si>
  <si>
    <t>BUJE PARRILLA P/PATO 17,9 P-405</t>
  </si>
  <si>
    <t>BUJE PARRILLA INFERIOR 19MM.P-306</t>
  </si>
  <si>
    <t>BUJE PARRILLA INFERIOR 18.10 PEUGEOT 405</t>
  </si>
  <si>
    <t>CAJA X 2UND. BUJE BARRA ESTB. P504/505</t>
  </si>
  <si>
    <t>CAJA X 4UND. BUJE CONICO PARR. PEUGEOT</t>
  </si>
  <si>
    <t>BUJE BRAZO PARR. RECTO -PEUG 505</t>
  </si>
  <si>
    <t>BUJE BRAZO PARRRECTO - PEUG. 504 GR</t>
  </si>
  <si>
    <t>BUJE TENSOR MOD. NUEVO P-504/GR 505</t>
  </si>
  <si>
    <t>KIT TREN DEL. P-504 GR 10 PIEZAS</t>
  </si>
  <si>
    <t>KIT BUJES TREN DELT. PEUGEOT 505-10P.</t>
  </si>
  <si>
    <t>CAJA X 2UND. BUJE BIELETA TRAS. P-504/50</t>
  </si>
  <si>
    <t>CAJA X 2 UNID. BUJE BARRA ESTAB. R12</t>
  </si>
  <si>
    <t>BUJE TENSOR COMPLETO 7 PIEZAS</t>
  </si>
  <si>
    <t>BUJE PARRILLA SUPERIOR RENAULT 12</t>
  </si>
  <si>
    <t>BUJE PARRILLA INFERIOR  RENAULT 12</t>
  </si>
  <si>
    <t>BUJE SOP. AMORT. (T) RENAULT 12</t>
  </si>
  <si>
    <t>CAJA X 2UND.BUJE EXTREMO DIRC. RENAULT12</t>
  </si>
  <si>
    <t>CAJA X2 UNID. BUJE BIELETA</t>
  </si>
  <si>
    <t>SOP. AMORTIGUADOR INFERIOR R-12</t>
  </si>
  <si>
    <t>CRUCETA DIRECCION RENAULT12 (ALUMINIO)</t>
  </si>
  <si>
    <t>ACOPLE DE CREMALLERA RENAULT 12</t>
  </si>
  <si>
    <t>KIT BUJES TREN DELANTERO R-12 16 PIEZAS</t>
  </si>
  <si>
    <t>SOP. INFERIOR AMORT. ALTO R-12</t>
  </si>
  <si>
    <t>BIELETA ESTABILIZADORA RENAULT 12</t>
  </si>
  <si>
    <t>CAJA X 2 UNI.BUJE PARRTRAS. CONICO R12</t>
  </si>
  <si>
    <t>BIELETA ESTABILIZ. R18</t>
  </si>
  <si>
    <t>ACOPLE TENSOR DELANTERO RENAULT 18</t>
  </si>
  <si>
    <t>CAJA X 2UND. BUJE BARRA RENAULT 18</t>
  </si>
  <si>
    <t>CAJA X 2 UNID. BUJE BIELETA INFERIOR R18</t>
  </si>
  <si>
    <t>BUJE TENSOR DELANTERO RENAULT 18</t>
  </si>
  <si>
    <t>BUJE PARRILLA INFERIOR LISO RENAULT 18</t>
  </si>
  <si>
    <t>BUJE PARRILLA INFERIOR RENAULT 18</t>
  </si>
  <si>
    <t>CAJA X 2 BUJE BIELETA SUPERIOR R-18</t>
  </si>
  <si>
    <t>BUJE PARRILLA TRASERA R-18</t>
  </si>
  <si>
    <t>BUJE CENTRO DE BARRA ESTABILIZADORA R-9</t>
  </si>
  <si>
    <t>BUJE PARRILLA RENAULT 19</t>
  </si>
  <si>
    <t>KIT BUJES TREN DEL. R-19- 8PIEZAS</t>
  </si>
  <si>
    <t>BUJE ARAñA MOTOR</t>
  </si>
  <si>
    <t>CAJA X2 UNID. BUJE BARRA DIRECCION R21</t>
  </si>
  <si>
    <t>BUJE PARRILLA RENAULT 21 C/PESTAñA</t>
  </si>
  <si>
    <t>BUJE PARRILLA RENAULT 21 RECTO</t>
  </si>
  <si>
    <t>AISLADOR DE CARROCERIA R-21 / 1 ALETA</t>
  </si>
  <si>
    <t>AISLADOR DE CARROCERIA R-21 / 2 ALETAS</t>
  </si>
  <si>
    <t>BUJE BARRA ESTABILIZADORACENTRAL R-9</t>
  </si>
  <si>
    <t>BUJE PUNTA BARRA ESTABILIZADORA R-9</t>
  </si>
  <si>
    <t>CRUCETA BARRA DE DIRECCION</t>
  </si>
  <si>
    <t>KIT TREN DELANTERO - 8 PIEZAS</t>
  </si>
  <si>
    <t>BUJE PARRILLA KANGOO / CLIO2</t>
  </si>
  <si>
    <t>KIT BUJE TREN DEL. KANGOO/CLIO2 8 PIEZAS</t>
  </si>
  <si>
    <t>BIELETA DELANTERA CLIO 2 Y KANGOO</t>
  </si>
  <si>
    <t>BUJE DE PARRILLA (CENTRO) LAGUNA</t>
  </si>
  <si>
    <t>BUJE PARR/ EXTERIOR C/LIMITADOR LAGUNA</t>
  </si>
  <si>
    <t>BUJE SOP. MOTOR RENAULT LAGUNA 70 MML.</t>
  </si>
  <si>
    <t>BUJE BARRA ESTB. CENTRAL 23MM MEGANE</t>
  </si>
  <si>
    <t>BIELETA ESTABILIZADORA TRAFIC</t>
  </si>
  <si>
    <t>CAJA X 4 UNI.BUJE BIELETA RENAULT TRAFIC</t>
  </si>
  <si>
    <t>BUJE ELASTICO RENAULT TRAFIC</t>
  </si>
  <si>
    <t>BUJE BRAZO DELANTERO RENAULT TRAFIC</t>
  </si>
  <si>
    <t>CAJAX2 SOP. BARRA ESTABILIZADORA</t>
  </si>
  <si>
    <t>CAJAX 2 UNI. BUJE BARRA EST. 22MM TRAFIC</t>
  </si>
  <si>
    <t>CAJA X 2 BUJES BARRA ESTAB. 25 MM.TRAFIC</t>
  </si>
  <si>
    <t>BUJE PARRILA RECTO TWINGO</t>
  </si>
  <si>
    <t>BUJE PARRILLA CON PESTAñA TWINGO</t>
  </si>
  <si>
    <t>BUJE BARRA TENSORA TOYOTA HILUX</t>
  </si>
  <si>
    <t>BUJE PARRILLA INFERIOR TOYOTA HILUX</t>
  </si>
  <si>
    <t>BUJE ELASTICO TOYOTA HILUX</t>
  </si>
  <si>
    <t>CAJA X 2UND. BUJE BARRA ESTB. D-1500</t>
  </si>
  <si>
    <t>BUJE TENSOR D-1500 MODELO VIEJO</t>
  </si>
  <si>
    <t>CAJA X 2UND. BUJE TENSOR M/N VW1500</t>
  </si>
  <si>
    <t>CAJA X4 UN.BUJE  ROTULA ORIG CONICO</t>
  </si>
  <si>
    <t>CAJA X 4UND. BUJE CONICO ROTL. DODGE 150</t>
  </si>
  <si>
    <t>BUJE BRAZO ROTULA D-1500</t>
  </si>
  <si>
    <t>CAJA X 4UND. BUJE BIELETA D-1500</t>
  </si>
  <si>
    <t>BUJE TRASERO HEXAGONAL D-1500</t>
  </si>
  <si>
    <t>BUJE TENSOR TRASERO D-1500</t>
  </si>
  <si>
    <t>KIT BUJE TREN DELT. D-1500 M/VIEJO-16P.</t>
  </si>
  <si>
    <t>KIT BUJE TREN DELT. D-1500 M/NUEVO-18P.</t>
  </si>
  <si>
    <t>BIELETA BARRA ESTABILIZADORA DODGE 1500</t>
  </si>
  <si>
    <t>BUJE PARR. TRASERA DODGE 1500</t>
  </si>
  <si>
    <t>CAJA X 2UND. BUJE ELASTICO F-100</t>
  </si>
  <si>
    <t>CAJA X 2UND. BUJE PUNTA BARRA GACEL</t>
  </si>
  <si>
    <t>CAJA X 2UND. BUJE CENTRO BARRA GASEL</t>
  </si>
  <si>
    <t>BUJE PARRILLA RANURADO GACEL / GOL</t>
  </si>
  <si>
    <t>KIT BUJES TREN DELT. GACEL/GOL 8 PIEZAS</t>
  </si>
  <si>
    <t>CAJA X 2UND. BUJE CENTRO BARRA GOL 18MM.</t>
  </si>
  <si>
    <t>CAJA X 2UND. BUJE BARRA GOL 18 MM.</t>
  </si>
  <si>
    <t>BUJE EJE TRAS. GACEL-GOL / CARAT-SAVEIRO</t>
  </si>
  <si>
    <t>CAJA X 2UND. BUJE BARRA POLO</t>
  </si>
  <si>
    <t>BUJE PARRILLA DEL.VW POLO</t>
  </si>
  <si>
    <t>BUJE PARRILLA DELANTERA POLO</t>
  </si>
  <si>
    <t>KIT BUJES TREN DELT. VW POLO-6 PIEZAS</t>
  </si>
  <si>
    <t>Kangoo / Clio II / 19</t>
  </si>
  <si>
    <t>Fiesta / Courier / Ka</t>
  </si>
  <si>
    <t>Fiesta / Courier / Escort / Orion / Ka</t>
  </si>
  <si>
    <t>Ranger / F1000</t>
  </si>
  <si>
    <t>205 / 306 / 405 / Partner</t>
  </si>
  <si>
    <t>106 / 205 / 306 / Partner</t>
  </si>
  <si>
    <t>AD-1108</t>
  </si>
  <si>
    <t>N</t>
  </si>
  <si>
    <t>Cazoleta delantera DUSTER/LOGAN/SANDERO</t>
  </si>
  <si>
    <t>SOP TENSOR INF CORSA MERIVAII&gt;</t>
  </si>
  <si>
    <t>AD-620</t>
  </si>
  <si>
    <t>ACOPLE DIR.F-100/350 FALCON 73-FARLINE PERNO F/G</t>
  </si>
  <si>
    <t>FORD F100/250/350/2500 GRSO.-GRSO.</t>
  </si>
  <si>
    <t>PERNO MEDIANO FINO F100/F350 CHVR.C10</t>
  </si>
  <si>
    <t>FORD CAMION F600/700 PERNO LARGO</t>
  </si>
  <si>
    <t>CHEVROLET C-10 DDE. PERNO MEDIANO-MEDIAN</t>
  </si>
  <si>
    <t>PERNO HEXAGONAL</t>
  </si>
  <si>
    <t>MANCHON DE DIRECCION CAMION D600/D700</t>
  </si>
  <si>
    <t>DODGE 1500 / R12 CON BULONES</t>
  </si>
  <si>
    <t>DODGE 1500 / R12 SIN BULON</t>
  </si>
  <si>
    <t>MANCHON DE DIRECCION PEUGEOT 504GR / 505</t>
  </si>
  <si>
    <t>REPARACION GOMA SOLA</t>
  </si>
  <si>
    <t>REPARACION COMPLETA SIN MOñO</t>
  </si>
  <si>
    <t>F100 DIRECCION HIDRAULICA 93 EN ADELANTE</t>
  </si>
  <si>
    <t>MANCHON  DIRECCION TAUNUS C/BULON Y TUERCAS</t>
  </si>
  <si>
    <t>DUCATTO</t>
  </si>
  <si>
    <t>FORD F7000 MEDIANO LARGO</t>
  </si>
  <si>
    <t>C</t>
  </si>
  <si>
    <t>Acoples de dirección</t>
  </si>
  <si>
    <t>Soportes</t>
  </si>
  <si>
    <t>Bujes - Silent Block</t>
  </si>
  <si>
    <t>AD-899</t>
  </si>
  <si>
    <t>Cazoleta delantera TOYOTA HILUX 05 AL 09</t>
  </si>
  <si>
    <t>AD-555</t>
  </si>
  <si>
    <t>AD-622</t>
  </si>
  <si>
    <t>AD-717</t>
  </si>
  <si>
    <t>AD-718</t>
  </si>
  <si>
    <t>AD-1111</t>
  </si>
  <si>
    <t>AD-4442</t>
  </si>
  <si>
    <t>AD-4443</t>
  </si>
  <si>
    <t>SOP CAÑO ESCAPE PEUGEOT 206 NAFTA</t>
  </si>
  <si>
    <t>CUBRE CAZOLETA CORSA II / ASTRA</t>
  </si>
  <si>
    <t>SOP CAÑO ESCAPE BORA/GOLF/NEW BEATTLE</t>
  </si>
  <si>
    <t>SOP CAÑO ESCAPE GRANDE GOLF / OTROS</t>
  </si>
  <si>
    <t>SOP CAÑO ESCAPE R 11 / 9 / 21</t>
  </si>
  <si>
    <t>CAZOLETA TRASERA ECOSPORT/FIESTA</t>
  </si>
  <si>
    <t>SOP CAÑO ESCAPE ECOSPORT/FIESTA</t>
  </si>
  <si>
    <t>CUBRE CAZOLETA SUP. DELANTERA RENAULT LOGAN/DUSTER/SANDERO</t>
  </si>
  <si>
    <t>AD-1109C</t>
  </si>
  <si>
    <t>AD-1109H</t>
  </si>
  <si>
    <t>AD-334</t>
  </si>
  <si>
    <t>AD-4407</t>
  </si>
  <si>
    <t>AD-4441</t>
  </si>
  <si>
    <t>AD-4479</t>
  </si>
  <si>
    <t>AD-508</t>
  </si>
  <si>
    <t>AD-526</t>
  </si>
  <si>
    <t>AD-621</t>
  </si>
  <si>
    <t>AD-713</t>
  </si>
  <si>
    <t>AD-714</t>
  </si>
  <si>
    <t>AD-715</t>
  </si>
  <si>
    <t>AD-716</t>
  </si>
  <si>
    <t>Soporte de motor lado derecho RENAULT CLIO II 1.5L DIESEL comun</t>
  </si>
  <si>
    <t>Soporte de motor lado derecho RENAULT CLIO II 1.5L DIESEL Hudráulico</t>
  </si>
  <si>
    <t>SOP. MOT. IZQUIERDO MONDEO DIESEL</t>
  </si>
  <si>
    <t>Soporte de motor trasero FORD ECOSPORT 2.0 NAFTA</t>
  </si>
  <si>
    <t>Soporte motor trasero FORD ECOSPORT 4X4 2.0 NAFTA</t>
  </si>
  <si>
    <t>Soporte de motor delantero CHEVROLET ZAFIRA 8V/MERIVA/ASTRA</t>
  </si>
  <si>
    <t>SOP MOTOR DER DODGE JOURNEY 2.7 09/12</t>
  </si>
  <si>
    <t>BUJE REP SOP MOTOR TRASERO/DELANTERO DODGE JOURNEY 09</t>
  </si>
  <si>
    <t>SOPORTE CAÑO DE ESCAPE PALIO / SIENA / FIORINO</t>
  </si>
  <si>
    <t>SOPORTE DE MOTOR DELANTERO PERKINS 6305 CON AGUJERO</t>
  </si>
  <si>
    <t>SOPORTE CAÑO DE ESCAPE PEUGEOT BOXER/PARTNER 106/307/405/406/407</t>
  </si>
  <si>
    <t>SOPORTE CAÑO DE ESCAPE PEUGEOT PARTNER</t>
  </si>
  <si>
    <t>S. MOT. DEL. C/AGUJERO F100 / PERKINS  CON AGUJERO</t>
  </si>
  <si>
    <t>Chevrolet</t>
  </si>
  <si>
    <t xml:space="preserve">SOP MOTOR DER SURAN / FOX / GOL / TREND / VOYAGE 1.0 Y 1.6 NAFTA 08 </t>
  </si>
  <si>
    <t>BUJE REP SOP MOTOR IZQUIERDO (TRANSMISION) DODGE JOURNEY 09</t>
  </si>
  <si>
    <t>NO VA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</si>
</sst>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4" x14ac:knownFonts="1">
    <font>
      <sz val="10"/>
      <name val="Arial"/>
    </font>
    <font>
      <sz val="14"/>
      <name val="Eras Medium ITC"/>
      <family val="2"/>
    </font>
    <font>
      <b/>
      <sz val="10"/>
      <color indexed="4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theme="0"/>
      <name val="Arial"/>
      <family val="2"/>
    </font>
    <font>
      <b/>
      <i/>
      <sz val="8"/>
      <name val="Arial"/>
      <family val="2"/>
    </font>
    <font>
      <sz val="11"/>
      <name val="Eras Medium ITC"/>
      <family val="2"/>
    </font>
    <font>
      <sz val="8"/>
      <name val="Eras Medium ITC"/>
      <family val="2"/>
    </font>
    <font>
      <b/>
      <sz val="8"/>
      <color indexed="48"/>
      <name val="Arial"/>
      <family val="2"/>
    </font>
    <font>
      <b/>
      <i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0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5" fillId="0" borderId="0"/>
    <xf numFmtId="164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quotePrefix="1" applyFont="1" applyAlignment="1">
      <alignment horizontal="center"/>
    </xf>
    <xf numFmtId="0" fontId="0" fillId="0" borderId="0" xfId="0" applyProtection="1">
      <protection locked="0"/>
    </xf>
    <xf numFmtId="0" fontId="4" fillId="0" borderId="0" xfId="2" applyFont="1"/>
    <xf numFmtId="2" fontId="4" fillId="0" borderId="1" xfId="2" applyNumberFormat="1" applyFont="1" applyFill="1" applyBorder="1"/>
    <xf numFmtId="0" fontId="4" fillId="0" borderId="1" xfId="2" applyFont="1" applyFill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8" xfId="0" applyBorder="1" applyAlignment="1"/>
    <xf numFmtId="0" fontId="4" fillId="3" borderId="0" xfId="2" applyFont="1" applyFill="1"/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2" fillId="0" borderId="0" xfId="0" applyFont="1" applyFill="1" applyAlignment="1">
      <alignment horizontal="center"/>
    </xf>
    <xf numFmtId="0" fontId="4" fillId="0" borderId="0" xfId="0" applyFont="1" applyProtection="1"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 wrapText="1"/>
    </xf>
  </cellXfs>
  <cellStyles count="4">
    <cellStyle name="Millares 2" xfId="3"/>
    <cellStyle name="Normal" xfId="0" builtinId="0"/>
    <cellStyle name="Normal 2" xfId="1"/>
    <cellStyle name="Normal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</xdr:col>
      <xdr:colOff>287655</xdr:colOff>
      <xdr:row>0</xdr:row>
      <xdr:rowOff>411480</xdr:rowOff>
    </xdr:to>
    <xdr:pic>
      <xdr:nvPicPr>
        <xdr:cNvPr id="1096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1201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2381250</xdr:colOff>
      <xdr:row>0</xdr:row>
      <xdr:rowOff>0</xdr:rowOff>
    </xdr:from>
    <xdr:to>
      <xdr:col>4</xdr:col>
      <xdr:colOff>64771</xdr:colOff>
      <xdr:row>0</xdr:row>
      <xdr:rowOff>298705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0"/>
          <a:ext cx="274321" cy="29870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114301</xdr:colOff>
      <xdr:row>0</xdr:row>
      <xdr:rowOff>28576</xdr:rowOff>
    </xdr:from>
    <xdr:to>
      <xdr:col>5</xdr:col>
      <xdr:colOff>638176</xdr:colOff>
      <xdr:row>0</xdr:row>
      <xdr:rowOff>318568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6" y="28576"/>
          <a:ext cx="1600200" cy="289992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0</xdr:row>
      <xdr:rowOff>22860</xdr:rowOff>
    </xdr:from>
    <xdr:to>
      <xdr:col>1</xdr:col>
      <xdr:colOff>287655</xdr:colOff>
      <xdr:row>0</xdr:row>
      <xdr:rowOff>411480</xdr:rowOff>
    </xdr:to>
    <xdr:pic>
      <xdr:nvPicPr>
        <xdr:cNvPr id="12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30480</xdr:colOff>
      <xdr:row>0</xdr:row>
      <xdr:rowOff>22860</xdr:rowOff>
    </xdr:from>
    <xdr:ext cx="1095375" cy="388620"/>
    <xdr:pic>
      <xdr:nvPicPr>
        <xdr:cNvPr id="13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3</xdr:col>
      <xdr:colOff>2381250</xdr:colOff>
      <xdr:row>0</xdr:row>
      <xdr:rowOff>0</xdr:rowOff>
    </xdr:from>
    <xdr:to>
      <xdr:col>4</xdr:col>
      <xdr:colOff>64771</xdr:colOff>
      <xdr:row>0</xdr:row>
      <xdr:rowOff>298705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0"/>
          <a:ext cx="274321" cy="29870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114301</xdr:colOff>
      <xdr:row>0</xdr:row>
      <xdr:rowOff>28576</xdr:rowOff>
    </xdr:from>
    <xdr:to>
      <xdr:col>5</xdr:col>
      <xdr:colOff>638176</xdr:colOff>
      <xdr:row>0</xdr:row>
      <xdr:rowOff>318568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6" y="28576"/>
          <a:ext cx="1600200" cy="289992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0</xdr:row>
      <xdr:rowOff>22860</xdr:rowOff>
    </xdr:from>
    <xdr:to>
      <xdr:col>1</xdr:col>
      <xdr:colOff>287655</xdr:colOff>
      <xdr:row>0</xdr:row>
      <xdr:rowOff>411480</xdr:rowOff>
    </xdr:to>
    <xdr:pic>
      <xdr:nvPicPr>
        <xdr:cNvPr id="16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</xdr:col>
      <xdr:colOff>287655</xdr:colOff>
      <xdr:row>0</xdr:row>
      <xdr:rowOff>411480</xdr:rowOff>
    </xdr:to>
    <xdr:pic>
      <xdr:nvPicPr>
        <xdr:cNvPr id="2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30480</xdr:colOff>
      <xdr:row>0</xdr:row>
      <xdr:rowOff>22860</xdr:rowOff>
    </xdr:from>
    <xdr:ext cx="1095375" cy="388620"/>
    <xdr:pic>
      <xdr:nvPicPr>
        <xdr:cNvPr id="4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3</xdr:col>
      <xdr:colOff>2381250</xdr:colOff>
      <xdr:row>0</xdr:row>
      <xdr:rowOff>0</xdr:rowOff>
    </xdr:from>
    <xdr:to>
      <xdr:col>4</xdr:col>
      <xdr:colOff>64771</xdr:colOff>
      <xdr:row>0</xdr:row>
      <xdr:rowOff>298705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0"/>
          <a:ext cx="274321" cy="29870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114301</xdr:colOff>
      <xdr:row>0</xdr:row>
      <xdr:rowOff>28576</xdr:rowOff>
    </xdr:from>
    <xdr:to>
      <xdr:col>5</xdr:col>
      <xdr:colOff>638176</xdr:colOff>
      <xdr:row>0</xdr:row>
      <xdr:rowOff>318568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6" y="28576"/>
          <a:ext cx="1600200" cy="289992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0</xdr:row>
      <xdr:rowOff>22860</xdr:rowOff>
    </xdr:from>
    <xdr:to>
      <xdr:col>1</xdr:col>
      <xdr:colOff>287655</xdr:colOff>
      <xdr:row>0</xdr:row>
      <xdr:rowOff>411480</xdr:rowOff>
    </xdr:to>
    <xdr:pic>
      <xdr:nvPicPr>
        <xdr:cNvPr id="7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</xdr:col>
      <xdr:colOff>287655</xdr:colOff>
      <xdr:row>0</xdr:row>
      <xdr:rowOff>411480</xdr:rowOff>
    </xdr:to>
    <xdr:pic>
      <xdr:nvPicPr>
        <xdr:cNvPr id="2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30480</xdr:colOff>
      <xdr:row>0</xdr:row>
      <xdr:rowOff>22860</xdr:rowOff>
    </xdr:from>
    <xdr:ext cx="1095375" cy="388620"/>
    <xdr:pic>
      <xdr:nvPicPr>
        <xdr:cNvPr id="3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1466850</xdr:colOff>
      <xdr:row>0</xdr:row>
      <xdr:rowOff>9525</xdr:rowOff>
    </xdr:from>
    <xdr:to>
      <xdr:col>4</xdr:col>
      <xdr:colOff>1741171</xdr:colOff>
      <xdr:row>0</xdr:row>
      <xdr:rowOff>308230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9525"/>
          <a:ext cx="274321" cy="298705"/>
        </a:xfrm>
        <a:prstGeom prst="rect">
          <a:avLst/>
        </a:prstGeom>
      </xdr:spPr>
    </xdr:pic>
    <xdr:clientData/>
  </xdr:twoCellAnchor>
  <xdr:twoCellAnchor editAs="oneCell">
    <xdr:from>
      <xdr:col>4</xdr:col>
      <xdr:colOff>1771651</xdr:colOff>
      <xdr:row>0</xdr:row>
      <xdr:rowOff>28576</xdr:rowOff>
    </xdr:from>
    <xdr:to>
      <xdr:col>5</xdr:col>
      <xdr:colOff>590551</xdr:colOff>
      <xdr:row>0</xdr:row>
      <xdr:rowOff>318568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28576"/>
          <a:ext cx="1600200" cy="289992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0</xdr:row>
      <xdr:rowOff>22860</xdr:rowOff>
    </xdr:from>
    <xdr:to>
      <xdr:col>1</xdr:col>
      <xdr:colOff>287655</xdr:colOff>
      <xdr:row>0</xdr:row>
      <xdr:rowOff>411480</xdr:rowOff>
    </xdr:to>
    <xdr:pic>
      <xdr:nvPicPr>
        <xdr:cNvPr id="6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</xdr:col>
      <xdr:colOff>287655</xdr:colOff>
      <xdr:row>0</xdr:row>
      <xdr:rowOff>411480</xdr:rowOff>
    </xdr:to>
    <xdr:pic>
      <xdr:nvPicPr>
        <xdr:cNvPr id="2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30480</xdr:colOff>
      <xdr:row>0</xdr:row>
      <xdr:rowOff>22860</xdr:rowOff>
    </xdr:from>
    <xdr:ext cx="1095375" cy="388620"/>
    <xdr:pic>
      <xdr:nvPicPr>
        <xdr:cNvPr id="3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3</xdr:col>
      <xdr:colOff>2381250</xdr:colOff>
      <xdr:row>0</xdr:row>
      <xdr:rowOff>0</xdr:rowOff>
    </xdr:from>
    <xdr:to>
      <xdr:col>4</xdr:col>
      <xdr:colOff>64771</xdr:colOff>
      <xdr:row>0</xdr:row>
      <xdr:rowOff>298705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0"/>
          <a:ext cx="274321" cy="29870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114301</xdr:colOff>
      <xdr:row>0</xdr:row>
      <xdr:rowOff>28576</xdr:rowOff>
    </xdr:from>
    <xdr:to>
      <xdr:col>6</xdr:col>
      <xdr:colOff>114301</xdr:colOff>
      <xdr:row>0</xdr:row>
      <xdr:rowOff>318568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6" y="28576"/>
          <a:ext cx="1600200" cy="289992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0</xdr:row>
      <xdr:rowOff>22860</xdr:rowOff>
    </xdr:from>
    <xdr:to>
      <xdr:col>1</xdr:col>
      <xdr:colOff>287655</xdr:colOff>
      <xdr:row>0</xdr:row>
      <xdr:rowOff>411480</xdr:rowOff>
    </xdr:to>
    <xdr:pic>
      <xdr:nvPicPr>
        <xdr:cNvPr id="6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</xdr:col>
      <xdr:colOff>287655</xdr:colOff>
      <xdr:row>0</xdr:row>
      <xdr:rowOff>411480</xdr:rowOff>
    </xdr:to>
    <xdr:pic>
      <xdr:nvPicPr>
        <xdr:cNvPr id="2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30480</xdr:colOff>
      <xdr:row>0</xdr:row>
      <xdr:rowOff>22860</xdr:rowOff>
    </xdr:from>
    <xdr:ext cx="1095375" cy="388620"/>
    <xdr:pic>
      <xdr:nvPicPr>
        <xdr:cNvPr id="3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1400175</xdr:colOff>
      <xdr:row>0</xdr:row>
      <xdr:rowOff>0</xdr:rowOff>
    </xdr:from>
    <xdr:to>
      <xdr:col>4</xdr:col>
      <xdr:colOff>1674496</xdr:colOff>
      <xdr:row>0</xdr:row>
      <xdr:rowOff>298705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0"/>
          <a:ext cx="274321" cy="298705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1714501</xdr:colOff>
      <xdr:row>0</xdr:row>
      <xdr:rowOff>9526</xdr:rowOff>
    </xdr:from>
    <xdr:to>
      <xdr:col>5</xdr:col>
      <xdr:colOff>473076</xdr:colOff>
      <xdr:row>0</xdr:row>
      <xdr:rowOff>299518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6" y="9526"/>
          <a:ext cx="1600200" cy="289992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0</xdr:row>
      <xdr:rowOff>22860</xdr:rowOff>
    </xdr:from>
    <xdr:to>
      <xdr:col>1</xdr:col>
      <xdr:colOff>287655</xdr:colOff>
      <xdr:row>0</xdr:row>
      <xdr:rowOff>411480</xdr:rowOff>
    </xdr:to>
    <xdr:pic>
      <xdr:nvPicPr>
        <xdr:cNvPr id="6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</xdr:colOff>
      <xdr:row>0</xdr:row>
      <xdr:rowOff>13335</xdr:rowOff>
    </xdr:from>
    <xdr:to>
      <xdr:col>1</xdr:col>
      <xdr:colOff>327660</xdr:colOff>
      <xdr:row>0</xdr:row>
      <xdr:rowOff>401955</xdr:rowOff>
    </xdr:to>
    <xdr:pic>
      <xdr:nvPicPr>
        <xdr:cNvPr id="3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" y="13335"/>
          <a:ext cx="108775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619125</xdr:colOff>
      <xdr:row>0</xdr:row>
      <xdr:rowOff>0</xdr:rowOff>
    </xdr:from>
    <xdr:to>
      <xdr:col>10</xdr:col>
      <xdr:colOff>112396</xdr:colOff>
      <xdr:row>0</xdr:row>
      <xdr:rowOff>298705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0"/>
          <a:ext cx="274321" cy="298705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66676</xdr:colOff>
      <xdr:row>0</xdr:row>
      <xdr:rowOff>38101</xdr:rowOff>
    </xdr:from>
    <xdr:to>
      <xdr:col>13</xdr:col>
      <xdr:colOff>409576</xdr:colOff>
      <xdr:row>0</xdr:row>
      <xdr:rowOff>328093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6" y="38101"/>
          <a:ext cx="1600200" cy="2899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ublico\PROVEEDORES\Adon\Calculo%20de%20precios%20de%20venta%20-%20Adon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-10-16"/>
      <sheetName val="14-03-16"/>
      <sheetName val="Dic-15 (2)"/>
    </sheetNames>
    <sheetDataSet>
      <sheetData sheetId="0">
        <row r="5">
          <cell r="A5" t="str">
            <v>Código</v>
          </cell>
          <cell r="B5" t="str">
            <v>Descrip</v>
          </cell>
          <cell r="C5" t="str">
            <v>Pack</v>
          </cell>
          <cell r="D5" t="str">
            <v>Precio</v>
          </cell>
          <cell r="E5" t="str">
            <v>costo</v>
          </cell>
          <cell r="F5" t="str">
            <v>Precio lista</v>
          </cell>
          <cell r="G5" t="str">
            <v>precio venta</v>
          </cell>
          <cell r="H5" t="str">
            <v>precio venta</v>
          </cell>
          <cell r="I5" t="str">
            <v>precio venta</v>
          </cell>
          <cell r="J5" t="str">
            <v>Lista</v>
          </cell>
        </row>
        <row r="6">
          <cell r="A6" t="str">
            <v>AD-100</v>
          </cell>
          <cell r="B6" t="str">
            <v>SOP.MOT. DELANT. ALTO REFORMA ESTANCIERA</v>
          </cell>
          <cell r="C6">
            <v>1</v>
          </cell>
          <cell r="D6">
            <v>148.12680305095199</v>
          </cell>
          <cell r="E6">
            <v>74.063401525475996</v>
          </cell>
          <cell r="F6">
            <v>174.82368</v>
          </cell>
          <cell r="G6">
            <v>100.17396864</v>
          </cell>
          <cell r="H6">
            <v>93.880316159999992</v>
          </cell>
          <cell r="I6">
            <v>84.96430848</v>
          </cell>
          <cell r="J6" t="str">
            <v>AD-</v>
          </cell>
        </row>
        <row r="7">
          <cell r="A7" t="str">
            <v>AD-1001</v>
          </cell>
          <cell r="B7" t="str">
            <v>S.M.TRAS.2 AGUJEROS M.BENZ 3500/1112/911</v>
          </cell>
          <cell r="C7">
            <v>1</v>
          </cell>
          <cell r="D7">
            <v>387.42769273467593</v>
          </cell>
          <cell r="E7">
            <v>193.71384636733796</v>
          </cell>
          <cell r="F7">
            <v>457.27551999999997</v>
          </cell>
          <cell r="G7">
            <v>262.01887295999995</v>
          </cell>
          <cell r="H7">
            <v>245.55695423999998</v>
          </cell>
          <cell r="I7">
            <v>222.23590271999998</v>
          </cell>
          <cell r="J7" t="str">
            <v>AD-</v>
          </cell>
        </row>
        <row r="8">
          <cell r="A8" t="str">
            <v>AD-1002</v>
          </cell>
          <cell r="B8" t="str">
            <v>S. CAB. (CARRETEL GRDE.) MB 1112 / 1114</v>
          </cell>
          <cell r="C8">
            <v>1</v>
          </cell>
          <cell r="D8">
            <v>172.79802343821601</v>
          </cell>
          <cell r="E8">
            <v>86.399011719108003</v>
          </cell>
          <cell r="F8">
            <v>203.92704000000001</v>
          </cell>
          <cell r="G8">
            <v>116.85019392000001</v>
          </cell>
          <cell r="H8">
            <v>109.50882048</v>
          </cell>
          <cell r="I8">
            <v>99.108541439999996</v>
          </cell>
          <cell r="J8" t="str">
            <v>AD-</v>
          </cell>
        </row>
        <row r="9">
          <cell r="A9" t="str">
            <v>AD-1003</v>
          </cell>
          <cell r="B9" t="str">
            <v>GOMA CARDAN M.BENZ 3500 / 608 / 1114</v>
          </cell>
          <cell r="C9">
            <v>1</v>
          </cell>
          <cell r="D9">
            <v>89.831096813304001</v>
          </cell>
          <cell r="E9">
            <v>44.915548406652</v>
          </cell>
          <cell r="F9">
            <v>106.03392000000002</v>
          </cell>
          <cell r="G9">
            <v>60.757436160000012</v>
          </cell>
          <cell r="H9">
            <v>56.940215040000012</v>
          </cell>
          <cell r="I9">
            <v>51.532485120000011</v>
          </cell>
          <cell r="J9" t="str">
            <v>AD-</v>
          </cell>
        </row>
        <row r="10">
          <cell r="A10" t="str">
            <v>AD-101</v>
          </cell>
          <cell r="B10" t="str">
            <v>SOP. CAJA JEEP GLADIATOR Y ESTANCIERA</v>
          </cell>
          <cell r="C10">
            <v>1</v>
          </cell>
          <cell r="D10">
            <v>240.42833792722803</v>
          </cell>
          <cell r="E10">
            <v>120.21416896361401</v>
          </cell>
          <cell r="F10">
            <v>282.82495999999998</v>
          </cell>
          <cell r="G10">
            <v>162.05870207999999</v>
          </cell>
          <cell r="H10">
            <v>151.87700351999999</v>
          </cell>
          <cell r="I10">
            <v>137.45293056</v>
          </cell>
          <cell r="J10" t="str">
            <v>AD-</v>
          </cell>
        </row>
        <row r="11">
          <cell r="A11" t="str">
            <v>AD-102</v>
          </cell>
          <cell r="B11" t="str">
            <v>SOP.MOT. DELANT. ALTO JEEP- ESTANCIERA</v>
          </cell>
          <cell r="C11">
            <v>1</v>
          </cell>
          <cell r="D11">
            <v>156.73188596828402</v>
          </cell>
          <cell r="E11">
            <v>78.365942984142009</v>
          </cell>
          <cell r="F11">
            <v>184.99968000000001</v>
          </cell>
          <cell r="G11">
            <v>106.00481664000002</v>
          </cell>
          <cell r="H11">
            <v>99.344828160000006</v>
          </cell>
          <cell r="I11">
            <v>89.909844480000004</v>
          </cell>
          <cell r="J11" t="str">
            <v>AD-</v>
          </cell>
        </row>
        <row r="12">
          <cell r="A12" t="str">
            <v>AD-103</v>
          </cell>
          <cell r="B12" t="str">
            <v>SOP. CAJA JEEP-ESTANCIERA</v>
          </cell>
          <cell r="C12">
            <v>1</v>
          </cell>
          <cell r="D12">
            <v>206.38934904614402</v>
          </cell>
          <cell r="E12">
            <v>103.19467452307201</v>
          </cell>
          <cell r="F12">
            <v>243.61344</v>
          </cell>
          <cell r="G12">
            <v>139.59050112</v>
          </cell>
          <cell r="H12">
            <v>130.82041727999999</v>
          </cell>
          <cell r="I12">
            <v>118.39613184</v>
          </cell>
          <cell r="J12" t="str">
            <v>AD-</v>
          </cell>
        </row>
        <row r="13">
          <cell r="A13" t="str">
            <v>AD-1032</v>
          </cell>
          <cell r="B13" t="str">
            <v>S. M. TRAS. 3 AGUJEROS MB 0321/1112/1114</v>
          </cell>
          <cell r="C13">
            <v>1</v>
          </cell>
          <cell r="D13">
            <v>616.78050968160017</v>
          </cell>
          <cell r="E13">
            <v>308.39025484080008</v>
          </cell>
          <cell r="F13">
            <v>727.92320000000007</v>
          </cell>
          <cell r="G13">
            <v>417.09999360000006</v>
          </cell>
          <cell r="H13">
            <v>390.8947584</v>
          </cell>
          <cell r="I13">
            <v>353.77067520000003</v>
          </cell>
          <cell r="J13" t="str">
            <v>AD-</v>
          </cell>
        </row>
        <row r="14">
          <cell r="A14" t="str">
            <v>AD-1033</v>
          </cell>
          <cell r="B14" t="str">
            <v>SOP. RADIADOR M.BENZ 1112 / 1114</v>
          </cell>
          <cell r="C14">
            <v>1</v>
          </cell>
          <cell r="D14">
            <v>113.73963162408002</v>
          </cell>
          <cell r="E14">
            <v>56.869815812040009</v>
          </cell>
          <cell r="F14">
            <v>134.25536</v>
          </cell>
          <cell r="G14">
            <v>76.928321280000006</v>
          </cell>
          <cell r="H14">
            <v>72.095128319999986</v>
          </cell>
          <cell r="I14">
            <v>65.248104959999992</v>
          </cell>
          <cell r="J14" t="str">
            <v>AD-</v>
          </cell>
        </row>
        <row r="15">
          <cell r="A15" t="str">
            <v>AD-1034</v>
          </cell>
          <cell r="B15" t="str">
            <v>SOP. MOT. DELANT. CAMION 1517 M.BENZ</v>
          </cell>
          <cell r="C15">
            <v>1</v>
          </cell>
          <cell r="D15">
            <v>420.53819482699191</v>
          </cell>
          <cell r="E15">
            <v>210.26909741349596</v>
          </cell>
          <cell r="F15">
            <v>496.35136000000006</v>
          </cell>
          <cell r="G15">
            <v>284.40932928000007</v>
          </cell>
          <cell r="H15">
            <v>266.54068031999998</v>
          </cell>
          <cell r="I15">
            <v>241.22676096000001</v>
          </cell>
          <cell r="J15" t="str">
            <v>AD-</v>
          </cell>
        </row>
        <row r="16">
          <cell r="A16" t="str">
            <v>AD-1035</v>
          </cell>
          <cell r="B16" t="str">
            <v>SOP. MOT. DELANTERO SPRINTER</v>
          </cell>
          <cell r="C16">
            <v>1</v>
          </cell>
          <cell r="D16">
            <v>664.33229736350404</v>
          </cell>
          <cell r="E16">
            <v>332.16614868175202</v>
          </cell>
          <cell r="F16">
            <v>784.09472000000005</v>
          </cell>
          <cell r="G16">
            <v>449.28627456000004</v>
          </cell>
          <cell r="H16">
            <v>421.05886464000002</v>
          </cell>
          <cell r="I16">
            <v>381.07003392000001</v>
          </cell>
          <cell r="J16" t="str">
            <v>AD-</v>
          </cell>
          <cell r="K16">
            <v>0</v>
          </cell>
        </row>
        <row r="17">
          <cell r="A17" t="str">
            <v>AD-1036</v>
          </cell>
          <cell r="B17" t="str">
            <v>SOP. MOT.TRASERO DE CAMION 1517</v>
          </cell>
          <cell r="C17">
            <v>1</v>
          </cell>
          <cell r="D17">
            <v>505.62737696908795</v>
          </cell>
          <cell r="E17">
            <v>252.81368848454397</v>
          </cell>
          <cell r="F17">
            <v>596.75456000000008</v>
          </cell>
          <cell r="G17">
            <v>341.94036288000007</v>
          </cell>
          <cell r="H17">
            <v>320.45719872000001</v>
          </cell>
          <cell r="I17">
            <v>290.02271616000002</v>
          </cell>
          <cell r="J17" t="str">
            <v>AD-</v>
          </cell>
          <cell r="K17">
            <v>0</v>
          </cell>
        </row>
        <row r="18">
          <cell r="A18" t="str">
            <v>AD-1037</v>
          </cell>
          <cell r="B18" t="str">
            <v>SOP. MOT. IZQUIERDO SPRINTER</v>
          </cell>
          <cell r="C18">
            <v>1</v>
          </cell>
          <cell r="D18">
            <v>420.53819482699191</v>
          </cell>
          <cell r="E18">
            <v>210.26909741349596</v>
          </cell>
          <cell r="F18">
            <v>496.35136000000006</v>
          </cell>
          <cell r="G18">
            <v>284.40932928000007</v>
          </cell>
          <cell r="H18">
            <v>266.54068031999998</v>
          </cell>
          <cell r="I18">
            <v>241.22676096000001</v>
          </cell>
          <cell r="J18" t="str">
            <v>AD-</v>
          </cell>
          <cell r="K18">
            <v>0</v>
          </cell>
        </row>
        <row r="19">
          <cell r="A19" t="str">
            <v>AD-1038</v>
          </cell>
          <cell r="B19" t="str">
            <v>SOP. CABINA DELANT. MOD.1112 / 1114</v>
          </cell>
          <cell r="C19">
            <v>1</v>
          </cell>
          <cell r="D19">
            <v>389.51678800940402</v>
          </cell>
          <cell r="E19">
            <v>194.75839400470201</v>
          </cell>
          <cell r="F19">
            <v>459.71776</v>
          </cell>
          <cell r="G19">
            <v>263.41827648000003</v>
          </cell>
          <cell r="H19">
            <v>246.86843711999998</v>
          </cell>
          <cell r="I19">
            <v>223.42283136</v>
          </cell>
          <cell r="J19" t="str">
            <v>AD-</v>
          </cell>
          <cell r="K19">
            <v>0</v>
          </cell>
        </row>
        <row r="20">
          <cell r="A20" t="str">
            <v>AD-1039</v>
          </cell>
          <cell r="B20" t="str">
            <v>S.MOT. TRAS. MOD. OH1315 / OHL 1315/1620</v>
          </cell>
          <cell r="C20">
            <v>1</v>
          </cell>
          <cell r="D20">
            <v>2391.947769078648</v>
          </cell>
          <cell r="E20">
            <v>1195.973884539324</v>
          </cell>
          <cell r="F20">
            <v>2823.1615999999999</v>
          </cell>
          <cell r="G20">
            <v>1617.6715967999999</v>
          </cell>
          <cell r="H20">
            <v>1516.0377791999999</v>
          </cell>
          <cell r="I20">
            <v>1372.0565376</v>
          </cell>
          <cell r="J20" t="str">
            <v>AD-</v>
          </cell>
          <cell r="K20">
            <v>0</v>
          </cell>
        </row>
        <row r="21">
          <cell r="A21" t="str">
            <v>AD-104</v>
          </cell>
          <cell r="B21" t="str">
            <v>TOPE AMORTIG. DE ELASTICO ESTANCIERA</v>
          </cell>
          <cell r="C21">
            <v>1</v>
          </cell>
          <cell r="D21">
            <v>155.72049857337601</v>
          </cell>
          <cell r="E21">
            <v>77.860249286688003</v>
          </cell>
          <cell r="F21">
            <v>183.74464</v>
          </cell>
          <cell r="G21">
            <v>105.28567872000001</v>
          </cell>
          <cell r="H21">
            <v>98.670871680000005</v>
          </cell>
          <cell r="I21">
            <v>89.299895039999996</v>
          </cell>
          <cell r="J21" t="str">
            <v>AD-</v>
          </cell>
          <cell r="K21">
            <v>0</v>
          </cell>
        </row>
        <row r="22">
          <cell r="A22" t="str">
            <v>AD-1040</v>
          </cell>
          <cell r="B22" t="str">
            <v>S. MOT. DELANT. MOD. 1924/2929/1932</v>
          </cell>
          <cell r="C22">
            <v>1</v>
          </cell>
          <cell r="D22">
            <v>2345.5234296402482</v>
          </cell>
          <cell r="E22">
            <v>1172.7617148201241</v>
          </cell>
          <cell r="F22">
            <v>2768.3807999999999</v>
          </cell>
          <cell r="G22">
            <v>1586.2821984</v>
          </cell>
          <cell r="H22">
            <v>1486.6204895999999</v>
          </cell>
          <cell r="I22">
            <v>1345.4330688</v>
          </cell>
          <cell r="J22" t="str">
            <v>AD-</v>
          </cell>
          <cell r="K22">
            <v>0</v>
          </cell>
        </row>
        <row r="23">
          <cell r="A23" t="str">
            <v>AD-1041</v>
          </cell>
          <cell r="B23" t="str">
            <v>SOP. MOT. TRASERO 1215/OH 1315 /OHL 1315</v>
          </cell>
          <cell r="C23">
            <v>1</v>
          </cell>
          <cell r="D23">
            <v>1008.7511556327479</v>
          </cell>
          <cell r="E23">
            <v>504.37557781637395</v>
          </cell>
          <cell r="F23">
            <v>1190.5920000000001</v>
          </cell>
          <cell r="G23">
            <v>682.20921600000008</v>
          </cell>
          <cell r="H23">
            <v>639.34790399999997</v>
          </cell>
          <cell r="I23">
            <v>578.62771200000009</v>
          </cell>
          <cell r="J23" t="str">
            <v>AD-</v>
          </cell>
          <cell r="K23">
            <v>0</v>
          </cell>
        </row>
        <row r="24">
          <cell r="A24" t="str">
            <v>AD-1042</v>
          </cell>
          <cell r="B24" t="str">
            <v>S. MOT. TRAS. C/CORTE MICRO 0371/373/374</v>
          </cell>
          <cell r="C24">
            <v>1</v>
          </cell>
          <cell r="D24">
            <v>1008.7511556327479</v>
          </cell>
          <cell r="E24">
            <v>504.37557781637395</v>
          </cell>
          <cell r="F24">
            <v>1190.5920000000001</v>
          </cell>
          <cell r="G24">
            <v>682.20921600000008</v>
          </cell>
          <cell r="H24">
            <v>639.34790399999997</v>
          </cell>
          <cell r="I24">
            <v>578.62771200000009</v>
          </cell>
          <cell r="J24" t="str">
            <v>AD-</v>
          </cell>
          <cell r="K24">
            <v>0</v>
          </cell>
        </row>
        <row r="25">
          <cell r="A25" t="str">
            <v>AD-1043</v>
          </cell>
          <cell r="B25" t="str">
            <v>S. MOT. TRAS. MOD. 371/373/374/ OMNIBUS</v>
          </cell>
          <cell r="C25">
            <v>1</v>
          </cell>
          <cell r="D25">
            <v>2266.6849532011079</v>
          </cell>
          <cell r="E25">
            <v>1133.3424766005539</v>
          </cell>
          <cell r="F25">
            <v>2675.3382400000005</v>
          </cell>
          <cell r="G25">
            <v>1532.9688115200004</v>
          </cell>
          <cell r="H25">
            <v>1436.6566348800002</v>
          </cell>
          <cell r="I25">
            <v>1300.2143846400002</v>
          </cell>
          <cell r="J25" t="str">
            <v>AD-</v>
          </cell>
          <cell r="K25">
            <v>0</v>
          </cell>
        </row>
        <row r="26">
          <cell r="A26" t="str">
            <v>AD-1044</v>
          </cell>
          <cell r="B26" t="str">
            <v>S. MOT. DELANT. MOD. 371/373/374 OMNIBUS</v>
          </cell>
          <cell r="C26">
            <v>1</v>
          </cell>
          <cell r="D26">
            <v>1122.5239474992841</v>
          </cell>
          <cell r="E26">
            <v>561.26197374964204</v>
          </cell>
          <cell r="F26">
            <v>1324.8812800000001</v>
          </cell>
          <cell r="G26">
            <v>759.15697344</v>
          </cell>
          <cell r="H26">
            <v>711.46124736000002</v>
          </cell>
          <cell r="I26">
            <v>643.89230208000004</v>
          </cell>
          <cell r="J26" t="str">
            <v>AD-</v>
          </cell>
          <cell r="K26">
            <v>0</v>
          </cell>
        </row>
        <row r="27">
          <cell r="A27" t="str">
            <v>AD-1045</v>
          </cell>
          <cell r="B27" t="str">
            <v>SOP. MOT. TRASERO MODELO SCANIA</v>
          </cell>
          <cell r="C27">
            <v>1</v>
          </cell>
          <cell r="D27">
            <v>0</v>
          </cell>
          <cell r="E27">
            <v>0</v>
          </cell>
          <cell r="F27">
            <v>1307.616</v>
          </cell>
          <cell r="G27">
            <v>749.26396799999998</v>
          </cell>
          <cell r="H27">
            <v>702.18979200000001</v>
          </cell>
          <cell r="I27">
            <v>635.50137599999994</v>
          </cell>
          <cell r="J27" t="str">
            <v>AD-</v>
          </cell>
          <cell r="K27">
            <v>0</v>
          </cell>
        </row>
        <row r="28">
          <cell r="A28" t="str">
            <v>AD-1046</v>
          </cell>
          <cell r="B28" t="str">
            <v>SOP. MOT. DELANTERO REDONDO MOD. SCANIA</v>
          </cell>
          <cell r="C28">
            <v>1</v>
          </cell>
          <cell r="D28">
            <v>398.5695341998919</v>
          </cell>
          <cell r="E28">
            <v>199.28476709994595</v>
          </cell>
          <cell r="F28">
            <v>470.40255999999999</v>
          </cell>
          <cell r="G28">
            <v>269.54066688</v>
          </cell>
          <cell r="H28">
            <v>252.60617471999998</v>
          </cell>
          <cell r="I28">
            <v>228.61564415999999</v>
          </cell>
          <cell r="J28" t="str">
            <v>AD-</v>
          </cell>
          <cell r="K28">
            <v>0</v>
          </cell>
        </row>
        <row r="29">
          <cell r="A29" t="str">
            <v>AD-1047</v>
          </cell>
          <cell r="B29" t="str">
            <v>SOP. MOT. DELANTERO MODELO 608 / 710</v>
          </cell>
          <cell r="C29">
            <v>1</v>
          </cell>
          <cell r="D29">
            <v>621.22398217070395</v>
          </cell>
          <cell r="E29">
            <v>310.61199108535197</v>
          </cell>
          <cell r="F29">
            <v>733.21471999999994</v>
          </cell>
          <cell r="G29">
            <v>420.13203455999997</v>
          </cell>
          <cell r="H29">
            <v>393.73630463999996</v>
          </cell>
          <cell r="I29">
            <v>356.34235391999994</v>
          </cell>
          <cell r="J29" t="str">
            <v>AD-</v>
          </cell>
          <cell r="K29">
            <v>0</v>
          </cell>
        </row>
        <row r="30">
          <cell r="A30" t="str">
            <v>AD-1048</v>
          </cell>
          <cell r="B30" t="str">
            <v>SOP. MOT. TRASERO  MODELO 608 / 710</v>
          </cell>
          <cell r="C30">
            <v>1</v>
          </cell>
          <cell r="D30">
            <v>709.74524940699598</v>
          </cell>
          <cell r="E30">
            <v>354.87262470349799</v>
          </cell>
          <cell r="F30">
            <v>837.65440000000001</v>
          </cell>
          <cell r="G30">
            <v>479.9759712</v>
          </cell>
          <cell r="H30">
            <v>449.82041279999999</v>
          </cell>
          <cell r="I30">
            <v>407.10003840000002</v>
          </cell>
          <cell r="J30" t="str">
            <v>AD-</v>
          </cell>
          <cell r="K30">
            <v>0</v>
          </cell>
        </row>
        <row r="31">
          <cell r="A31" t="str">
            <v>AD-1049</v>
          </cell>
          <cell r="B31" t="str">
            <v>SOP. CABINA DELANTERO MODELO 608 / 710</v>
          </cell>
          <cell r="C31">
            <v>1</v>
          </cell>
          <cell r="D31">
            <v>396.81204134972398</v>
          </cell>
          <cell r="E31">
            <v>198.40602067486199</v>
          </cell>
          <cell r="F31">
            <v>468.36736000000002</v>
          </cell>
          <cell r="G31">
            <v>268.37449728000001</v>
          </cell>
          <cell r="H31">
            <v>251.51327232</v>
          </cell>
          <cell r="I31">
            <v>227.62653696000001</v>
          </cell>
          <cell r="J31" t="str">
            <v>AD-</v>
          </cell>
          <cell r="K31">
            <v>0</v>
          </cell>
        </row>
        <row r="32">
          <cell r="A32" t="str">
            <v>AD-105</v>
          </cell>
          <cell r="B32" t="str">
            <v>BUJE CHICO REP. (ART.100 ESTANCIERA)</v>
          </cell>
          <cell r="C32">
            <v>1</v>
          </cell>
          <cell r="D32">
            <v>19.664023776407998</v>
          </cell>
          <cell r="E32">
            <v>9.8320118882039989</v>
          </cell>
          <cell r="F32">
            <v>23.201280000000001</v>
          </cell>
          <cell r="G32">
            <v>13.294333440000001</v>
          </cell>
          <cell r="H32">
            <v>12.45908736</v>
          </cell>
          <cell r="I32">
            <v>11.275822079999999</v>
          </cell>
          <cell r="J32" t="str">
            <v>AD-</v>
          </cell>
          <cell r="K32">
            <v>0</v>
          </cell>
        </row>
        <row r="33">
          <cell r="A33" t="str">
            <v>AD-1050</v>
          </cell>
          <cell r="B33" t="str">
            <v>SOP. CABINA DELANTERO MODELO 607 / 710</v>
          </cell>
          <cell r="C33">
            <v>1</v>
          </cell>
          <cell r="D33">
            <v>141.113411771508</v>
          </cell>
          <cell r="E33">
            <v>70.556705885753999</v>
          </cell>
          <cell r="F33">
            <v>166.5472</v>
          </cell>
          <cell r="G33">
            <v>95.431545600000007</v>
          </cell>
          <cell r="H33">
            <v>89.435846400000003</v>
          </cell>
          <cell r="I33">
            <v>80.941939199999993</v>
          </cell>
          <cell r="J33" t="str">
            <v>AD-</v>
          </cell>
          <cell r="K33">
            <v>0</v>
          </cell>
        </row>
        <row r="34">
          <cell r="A34" t="str">
            <v>AD-1051</v>
          </cell>
          <cell r="B34" t="str">
            <v>SOP. MOT. DELANTERO MODELO 710 COMPLETO</v>
          </cell>
          <cell r="C34">
            <v>1</v>
          </cell>
          <cell r="D34">
            <v>804.66644343729604</v>
          </cell>
          <cell r="E34">
            <v>402.33322171864802</v>
          </cell>
          <cell r="F34">
            <v>949.72608000000002</v>
          </cell>
          <cell r="G34">
            <v>544.19304383999997</v>
          </cell>
          <cell r="H34">
            <v>510.00290495999997</v>
          </cell>
          <cell r="I34">
            <v>461.56687488</v>
          </cell>
          <cell r="J34" t="str">
            <v>AD-</v>
          </cell>
          <cell r="K34">
            <v>0</v>
          </cell>
        </row>
        <row r="35">
          <cell r="A35" t="str">
            <v>AD-1052</v>
          </cell>
          <cell r="B35" t="str">
            <v>S. CARROCERIA CORTADO DEL. MOD. 0140/321</v>
          </cell>
          <cell r="C35">
            <v>1</v>
          </cell>
          <cell r="D35">
            <v>1007.1594639948602</v>
          </cell>
          <cell r="E35">
            <v>503.57973199743009</v>
          </cell>
          <cell r="F35">
            <v>1188.6924800000002</v>
          </cell>
          <cell r="G35">
            <v>681.12079104000009</v>
          </cell>
          <cell r="H35">
            <v>638.32786176000002</v>
          </cell>
          <cell r="I35">
            <v>577.70454528000005</v>
          </cell>
          <cell r="J35" t="str">
            <v>AD-</v>
          </cell>
          <cell r="K35">
            <v>0</v>
          </cell>
        </row>
        <row r="36">
          <cell r="A36" t="str">
            <v>AD-1053</v>
          </cell>
          <cell r="B36" t="str">
            <v>SOP. CARROCERIA RECTO MOD. 0140 / 321</v>
          </cell>
          <cell r="C36">
            <v>1</v>
          </cell>
          <cell r="D36">
            <v>1007.1594639948602</v>
          </cell>
          <cell r="E36">
            <v>503.57973199743009</v>
          </cell>
          <cell r="F36">
            <v>1188.6924800000002</v>
          </cell>
          <cell r="G36">
            <v>681.12079104000009</v>
          </cell>
          <cell r="H36">
            <v>638.32786176000002</v>
          </cell>
          <cell r="I36">
            <v>577.70454528000005</v>
          </cell>
          <cell r="J36" t="str">
            <v>AD-</v>
          </cell>
          <cell r="K36">
            <v>0</v>
          </cell>
        </row>
        <row r="37">
          <cell r="A37" t="str">
            <v>AD-1054</v>
          </cell>
          <cell r="B37" t="str">
            <v>S. MOT. DEL. IZQ. / DER. MBENZ 1521/1526</v>
          </cell>
          <cell r="C37">
            <v>1</v>
          </cell>
          <cell r="D37">
            <v>420.53819482699191</v>
          </cell>
          <cell r="E37">
            <v>210.26909741349596</v>
          </cell>
          <cell r="F37">
            <v>496.35136000000006</v>
          </cell>
          <cell r="G37">
            <v>284.40932928000007</v>
          </cell>
          <cell r="H37">
            <v>266.54068031999998</v>
          </cell>
          <cell r="I37">
            <v>241.22676096000001</v>
          </cell>
          <cell r="J37" t="str">
            <v>AD-</v>
          </cell>
          <cell r="K37">
            <v>0</v>
          </cell>
        </row>
        <row r="38">
          <cell r="A38" t="str">
            <v>AD-1055</v>
          </cell>
          <cell r="B38" t="str">
            <v>SOP. CAJA SPRINTER</v>
          </cell>
          <cell r="C38">
            <v>1</v>
          </cell>
          <cell r="D38">
            <v>597.94549196659193</v>
          </cell>
          <cell r="E38">
            <v>298.97274598329597</v>
          </cell>
          <cell r="F38">
            <v>705.77343999999994</v>
          </cell>
          <cell r="G38">
            <v>404.40818111999999</v>
          </cell>
          <cell r="H38">
            <v>379.00033727999994</v>
          </cell>
          <cell r="I38">
            <v>343.00589183999995</v>
          </cell>
          <cell r="J38" t="str">
            <v>AD-</v>
          </cell>
          <cell r="K38">
            <v>0</v>
          </cell>
        </row>
        <row r="39">
          <cell r="A39" t="str">
            <v>AD-1056</v>
          </cell>
          <cell r="B39" t="str">
            <v>CAZOL. AMORT. DEL. INFERIOR MB SPRINTER</v>
          </cell>
          <cell r="C39">
            <v>1</v>
          </cell>
          <cell r="D39">
            <v>406.610892995472</v>
          </cell>
          <cell r="E39">
            <v>203.305446497736</v>
          </cell>
          <cell r="F39">
            <v>479.90015999999997</v>
          </cell>
          <cell r="G39">
            <v>274.98279167999999</v>
          </cell>
          <cell r="H39">
            <v>257.70638592</v>
          </cell>
          <cell r="I39">
            <v>233.23147775999999</v>
          </cell>
          <cell r="J39" t="str">
            <v>AD-</v>
          </cell>
          <cell r="K39">
            <v>0</v>
          </cell>
        </row>
        <row r="40">
          <cell r="A40" t="str">
            <v>AD-1057</v>
          </cell>
          <cell r="B40" t="str">
            <v>CAZOL. AMORT. DEL. SUP. MB SPRINTER</v>
          </cell>
          <cell r="C40">
            <v>1</v>
          </cell>
          <cell r="D40">
            <v>247.806491873688</v>
          </cell>
          <cell r="E40">
            <v>123.903245936844</v>
          </cell>
          <cell r="F40">
            <v>292.52608000000004</v>
          </cell>
          <cell r="G40">
            <v>167.61744384000002</v>
          </cell>
          <cell r="H40">
            <v>157.08650496000001</v>
          </cell>
          <cell r="I40">
            <v>142.16767488000002</v>
          </cell>
          <cell r="J40" t="str">
            <v>AD-</v>
          </cell>
          <cell r="K40">
            <v>0</v>
          </cell>
        </row>
        <row r="41">
          <cell r="A41" t="str">
            <v>AD-1058</v>
          </cell>
          <cell r="B41" t="str">
            <v>SOP. CAJA MERCEDES BENZ 1521 / 1526</v>
          </cell>
          <cell r="C41">
            <v>1</v>
          </cell>
          <cell r="D41">
            <v>811.97827689884411</v>
          </cell>
          <cell r="E41">
            <v>405.98913844942206</v>
          </cell>
          <cell r="F41">
            <v>958.34175999999991</v>
          </cell>
          <cell r="G41">
            <v>549.12982848000001</v>
          </cell>
          <cell r="H41">
            <v>514.62952511999993</v>
          </cell>
          <cell r="I41">
            <v>465.75409535999995</v>
          </cell>
          <cell r="J41" t="str">
            <v>AD-</v>
          </cell>
          <cell r="K41">
            <v>0</v>
          </cell>
        </row>
        <row r="42">
          <cell r="A42" t="str">
            <v>AD-1059</v>
          </cell>
          <cell r="B42" t="str">
            <v>SOPORTE RADIADOR MERCEDES BENZ</v>
          </cell>
          <cell r="C42">
            <v>1</v>
          </cell>
          <cell r="D42">
            <v>409.26371239195203</v>
          </cell>
          <cell r="E42">
            <v>204.63185619597601</v>
          </cell>
          <cell r="F42">
            <v>483.05472000000003</v>
          </cell>
          <cell r="G42">
            <v>276.79035456000003</v>
          </cell>
          <cell r="H42">
            <v>259.40038463999997</v>
          </cell>
          <cell r="I42">
            <v>234.76459392000001</v>
          </cell>
          <cell r="J42" t="str">
            <v>AD-</v>
          </cell>
          <cell r="K42">
            <v>0</v>
          </cell>
        </row>
        <row r="43">
          <cell r="A43" t="str">
            <v>AD-106</v>
          </cell>
          <cell r="B43" t="str">
            <v>BUJE GRANDE REP. (ART.100 ESTANCIERA)</v>
          </cell>
          <cell r="C43">
            <v>1</v>
          </cell>
          <cell r="D43">
            <v>76.003275709152021</v>
          </cell>
          <cell r="E43">
            <v>38.001637854576011</v>
          </cell>
          <cell r="F43">
            <v>89.684480000000008</v>
          </cell>
          <cell r="G43">
            <v>51.389207040000002</v>
          </cell>
          <cell r="H43">
            <v>48.160565760000004</v>
          </cell>
          <cell r="I43">
            <v>43.586657280000004</v>
          </cell>
          <cell r="J43" t="str">
            <v>AD-</v>
          </cell>
          <cell r="K43">
            <v>0</v>
          </cell>
        </row>
        <row r="44">
          <cell r="A44" t="str">
            <v>AD-1060</v>
          </cell>
          <cell r="B44" t="str">
            <v>SOPORTE CAñO DE ESCAPE MERCEDES BENZ</v>
          </cell>
          <cell r="C44">
            <v>1</v>
          </cell>
          <cell r="D44">
            <v>83.779352565084011</v>
          </cell>
          <cell r="E44">
            <v>41.889676282542005</v>
          </cell>
          <cell r="F44">
            <v>98.876800000000003</v>
          </cell>
          <cell r="G44">
            <v>56.656406400000002</v>
          </cell>
          <cell r="H44">
            <v>53.096841599999998</v>
          </cell>
          <cell r="I44">
            <v>48.054124799999997</v>
          </cell>
          <cell r="J44" t="str">
            <v>AD-</v>
          </cell>
          <cell r="K44">
            <v>0</v>
          </cell>
        </row>
        <row r="45">
          <cell r="A45" t="str">
            <v>AD-1062</v>
          </cell>
          <cell r="B45" t="str">
            <v>GOMA CARDAN M.BENZ 1517/1620/1633</v>
          </cell>
          <cell r="C45">
            <v>1</v>
          </cell>
          <cell r="D45">
            <v>115.31474314073999</v>
          </cell>
          <cell r="E45">
            <v>57.657371570369996</v>
          </cell>
          <cell r="F45">
            <v>136.12096000000003</v>
          </cell>
          <cell r="G45">
            <v>77.997310080000005</v>
          </cell>
          <cell r="H45">
            <v>73.096955520000009</v>
          </cell>
          <cell r="I45">
            <v>66.154786560000005</v>
          </cell>
          <cell r="J45" t="str">
            <v>AD-</v>
          </cell>
          <cell r="K45">
            <v>0</v>
          </cell>
        </row>
        <row r="46">
          <cell r="A46" t="str">
            <v>AD-1065</v>
          </cell>
          <cell r="B46" t="str">
            <v>FUELLE PALANCA DE CAMBIO M.BENZ 112/1114</v>
          </cell>
          <cell r="C46">
            <v>1</v>
          </cell>
          <cell r="D46">
            <v>0</v>
          </cell>
          <cell r="E46">
            <v>0</v>
          </cell>
          <cell r="F46">
            <v>206.19968</v>
          </cell>
          <cell r="G46">
            <v>118.15241664</v>
          </cell>
          <cell r="H46">
            <v>110.72922815999999</v>
          </cell>
          <cell r="I46">
            <v>100.21304447999999</v>
          </cell>
          <cell r="J46" t="str">
            <v>AD-</v>
          </cell>
          <cell r="K46">
            <v>0</v>
          </cell>
        </row>
        <row r="47">
          <cell r="A47" t="str">
            <v>AD-1066</v>
          </cell>
          <cell r="B47" t="str">
            <v>FUELLE PAL. CAMBIO REFORMA MB 1112 /1114</v>
          </cell>
          <cell r="C47">
            <v>1</v>
          </cell>
          <cell r="D47">
            <v>174.72131750066399</v>
          </cell>
          <cell r="E47">
            <v>87.360658750331993</v>
          </cell>
          <cell r="F47">
            <v>206.19968</v>
          </cell>
          <cell r="G47">
            <v>118.15241664</v>
          </cell>
          <cell r="H47">
            <v>110.72922815999999</v>
          </cell>
          <cell r="I47">
            <v>100.21304447999999</v>
          </cell>
          <cell r="J47" t="str">
            <v>AD-</v>
          </cell>
          <cell r="K47">
            <v>0</v>
          </cell>
        </row>
        <row r="48">
          <cell r="A48" t="str">
            <v>AD-1067</v>
          </cell>
          <cell r="B48" t="str">
            <v>SOP. ANTIVIBRADOR MULTIPLE ADMISION</v>
          </cell>
          <cell r="C48">
            <v>1</v>
          </cell>
          <cell r="D48">
            <v>143.28540765237602</v>
          </cell>
          <cell r="E48">
            <v>71.642703826188011</v>
          </cell>
          <cell r="F48">
            <v>169.12512000000001</v>
          </cell>
          <cell r="G48">
            <v>96.908693760000006</v>
          </cell>
          <cell r="H48">
            <v>90.820189440000007</v>
          </cell>
          <cell r="I48">
            <v>82.194808320000007</v>
          </cell>
          <cell r="J48" t="str">
            <v>AD-</v>
          </cell>
          <cell r="K48">
            <v>0</v>
          </cell>
        </row>
        <row r="49">
          <cell r="A49" t="str">
            <v>AD-1068</v>
          </cell>
          <cell r="B49" t="str">
            <v>UNION TOMA DE AIRE 80MM. M.BENZ1112/1114</v>
          </cell>
          <cell r="C49">
            <v>1</v>
          </cell>
          <cell r="D49">
            <v>94.274569302408025</v>
          </cell>
          <cell r="E49">
            <v>47.137284651204013</v>
          </cell>
          <cell r="F49">
            <v>111.22368</v>
          </cell>
          <cell r="G49">
            <v>63.73116864</v>
          </cell>
          <cell r="H49">
            <v>59.727116160000001</v>
          </cell>
          <cell r="I49">
            <v>54.054708480000002</v>
          </cell>
          <cell r="J49" t="str">
            <v>AD-</v>
          </cell>
          <cell r="K49">
            <v>0</v>
          </cell>
        </row>
        <row r="50">
          <cell r="A50" t="str">
            <v>AD-1069</v>
          </cell>
          <cell r="B50" t="str">
            <v>S. RADIADOR ACEITE M.BENZOH1315/HOL1315</v>
          </cell>
          <cell r="C50">
            <v>1</v>
          </cell>
          <cell r="D50">
            <v>46.076156892611998</v>
          </cell>
          <cell r="E50">
            <v>23.038078446305999</v>
          </cell>
          <cell r="F50">
            <v>54.373760000000004</v>
          </cell>
          <cell r="G50">
            <v>31.156164480000005</v>
          </cell>
          <cell r="H50">
            <v>29.19870912</v>
          </cell>
          <cell r="I50">
            <v>26.425647360000003</v>
          </cell>
          <cell r="J50" t="str">
            <v>AD-</v>
          </cell>
          <cell r="K50">
            <v>0</v>
          </cell>
        </row>
        <row r="51">
          <cell r="A51" t="str">
            <v>AD-107</v>
          </cell>
          <cell r="B51" t="str">
            <v>GOMA GRDE. REP. ART. 101 JEEP-ESTANC. GLADIATOR</v>
          </cell>
          <cell r="C51">
            <v>1</v>
          </cell>
          <cell r="D51">
            <v>80.314107228431979</v>
          </cell>
          <cell r="E51">
            <v>40.15705361421599</v>
          </cell>
          <cell r="F51">
            <v>94.738560000000007</v>
          </cell>
          <cell r="G51">
            <v>54.285194880000006</v>
          </cell>
          <cell r="H51">
            <v>50.874606720000003</v>
          </cell>
          <cell r="I51">
            <v>46.042940160000001</v>
          </cell>
          <cell r="J51" t="str">
            <v>AD-</v>
          </cell>
          <cell r="K51">
            <v>0</v>
          </cell>
        </row>
        <row r="52">
          <cell r="A52" t="str">
            <v>AD-1070</v>
          </cell>
          <cell r="B52" t="str">
            <v>FUELLE EJE TAPA DE CAJA</v>
          </cell>
          <cell r="C52">
            <v>1</v>
          </cell>
          <cell r="D52">
            <v>0</v>
          </cell>
          <cell r="E52">
            <v>0</v>
          </cell>
          <cell r="F52">
            <v>177.02848</v>
          </cell>
          <cell r="G52">
            <v>101.43731904000001</v>
          </cell>
          <cell r="H52">
            <v>95.064293759999998</v>
          </cell>
          <cell r="I52">
            <v>86.03584128</v>
          </cell>
          <cell r="J52" t="str">
            <v>AD-</v>
          </cell>
          <cell r="K52">
            <v>0</v>
          </cell>
        </row>
        <row r="53">
          <cell r="A53" t="str">
            <v>AD-108</v>
          </cell>
          <cell r="B53" t="str">
            <v>GEMELO ELASTICO TRASERO RENAULT TRAFIC</v>
          </cell>
          <cell r="C53">
            <v>1</v>
          </cell>
          <cell r="D53">
            <v>618.388781440716</v>
          </cell>
          <cell r="E53">
            <v>309.194390720358</v>
          </cell>
          <cell r="F53">
            <v>729.85663999999997</v>
          </cell>
          <cell r="G53">
            <v>418.20785472</v>
          </cell>
          <cell r="H53">
            <v>391.93301567999998</v>
          </cell>
          <cell r="I53">
            <v>354.71032703999998</v>
          </cell>
          <cell r="J53" t="str">
            <v>AD-</v>
          </cell>
          <cell r="K53">
            <v>0</v>
          </cell>
        </row>
        <row r="54">
          <cell r="A54" t="str">
            <v>AD-109</v>
          </cell>
          <cell r="B54" t="str">
            <v>SOP. MOT. DELANTERO JEEP REFORMA</v>
          </cell>
          <cell r="C54">
            <v>1</v>
          </cell>
          <cell r="D54">
            <v>152.13919238812801</v>
          </cell>
          <cell r="E54">
            <v>76.069596194064005</v>
          </cell>
          <cell r="F54">
            <v>179.53856000000002</v>
          </cell>
          <cell r="G54">
            <v>102.87559488000001</v>
          </cell>
          <cell r="H54">
            <v>96.41220672</v>
          </cell>
          <cell r="I54">
            <v>87.255740160000002</v>
          </cell>
          <cell r="J54" t="str">
            <v>AD-</v>
          </cell>
          <cell r="K54">
            <v>0</v>
          </cell>
        </row>
        <row r="55">
          <cell r="A55" t="str">
            <v>AD-110</v>
          </cell>
          <cell r="B55" t="str">
            <v>SOP.MOT.DEL. BAJO JEEP/ESTANCIERA/GLADI.</v>
          </cell>
          <cell r="C55">
            <v>1</v>
          </cell>
          <cell r="D55">
            <v>160.528733729496</v>
          </cell>
          <cell r="E55">
            <v>80.264366864747998</v>
          </cell>
          <cell r="F55">
            <v>189.51104000000001</v>
          </cell>
          <cell r="G55">
            <v>108.58982592000001</v>
          </cell>
          <cell r="H55">
            <v>101.76742848000001</v>
          </cell>
          <cell r="I55">
            <v>92.10236544</v>
          </cell>
          <cell r="J55" t="str">
            <v>AD-</v>
          </cell>
          <cell r="K55">
            <v>0</v>
          </cell>
        </row>
        <row r="56">
          <cell r="A56" t="str">
            <v>AD-1100</v>
          </cell>
          <cell r="B56" t="str">
            <v>BUJE SOP. CENTRAL TWINGO</v>
          </cell>
          <cell r="C56">
            <v>1</v>
          </cell>
          <cell r="D56">
            <v>421.61590270681199</v>
          </cell>
          <cell r="E56">
            <v>210.807951353406</v>
          </cell>
          <cell r="F56">
            <v>497.64032000000009</v>
          </cell>
          <cell r="G56">
            <v>285.14790336000004</v>
          </cell>
          <cell r="H56">
            <v>267.23285184000002</v>
          </cell>
          <cell r="I56">
            <v>241.85319552000004</v>
          </cell>
          <cell r="J56" t="str">
            <v>AD-</v>
          </cell>
          <cell r="K56">
            <v>0</v>
          </cell>
        </row>
        <row r="57">
          <cell r="A57" t="str">
            <v>AD-1101</v>
          </cell>
          <cell r="B57" t="str">
            <v>SOPORTE MOTOR DERECHO TWINGO</v>
          </cell>
          <cell r="C57">
            <v>1</v>
          </cell>
          <cell r="D57">
            <v>348.11622530308807</v>
          </cell>
          <cell r="E57">
            <v>174.05811265154404</v>
          </cell>
          <cell r="F57">
            <v>411.47337830825006</v>
          </cell>
          <cell r="G57">
            <v>235.77424577062729</v>
          </cell>
          <cell r="H57">
            <v>220.96120415153027</v>
          </cell>
          <cell r="I57">
            <v>199.97606185780953</v>
          </cell>
          <cell r="J57" t="str">
            <v>AD-</v>
          </cell>
          <cell r="K57" t="str">
            <v>C</v>
          </cell>
        </row>
        <row r="58">
          <cell r="A58" t="str">
            <v>AD-1102</v>
          </cell>
          <cell r="B58" t="str">
            <v>SOPORTE CENTRAL LAGUNA NAFTA/DIESEL</v>
          </cell>
          <cell r="C58">
            <v>1</v>
          </cell>
          <cell r="D58">
            <v>1128.6585923536441</v>
          </cell>
          <cell r="E58">
            <v>564.32929617682203</v>
          </cell>
          <cell r="F58">
            <v>1332.1062400000001</v>
          </cell>
          <cell r="G58">
            <v>763.29687552000007</v>
          </cell>
          <cell r="H58">
            <v>715.34105088000001</v>
          </cell>
          <cell r="I58">
            <v>647.40363264000007</v>
          </cell>
          <cell r="J58" t="str">
            <v>AD-</v>
          </cell>
          <cell r="K58">
            <v>0</v>
          </cell>
        </row>
        <row r="59">
          <cell r="A59" t="str">
            <v>AD-1103H</v>
          </cell>
          <cell r="B59" t="str">
            <v>S. DER.HIDRAUL.CLIO3/KANGOO NAFT 1.2/1.4</v>
          </cell>
          <cell r="C59">
            <v>1</v>
          </cell>
          <cell r="D59">
            <v>810.80108829165601</v>
          </cell>
          <cell r="E59">
            <v>405.40054414582801</v>
          </cell>
          <cell r="F59">
            <v>956.96</v>
          </cell>
          <cell r="G59">
            <v>548.33807999999999</v>
          </cell>
          <cell r="H59">
            <v>513.88751999999999</v>
          </cell>
          <cell r="I59">
            <v>465.08256</v>
          </cell>
          <cell r="J59" t="str">
            <v>AD-</v>
          </cell>
          <cell r="K59">
            <v>0</v>
          </cell>
        </row>
        <row r="60">
          <cell r="A60" t="str">
            <v>AD-1104</v>
          </cell>
          <cell r="B60" t="str">
            <v>SOP. CAJA RENAULT MASTER</v>
          </cell>
          <cell r="C60">
            <v>1</v>
          </cell>
          <cell r="D60">
            <v>1200.1852353312358</v>
          </cell>
          <cell r="E60">
            <v>600.09261766561792</v>
          </cell>
          <cell r="F60">
            <v>1416.5331200000001</v>
          </cell>
          <cell r="G60">
            <v>811.67347776000008</v>
          </cell>
          <cell r="H60">
            <v>760.67828543999997</v>
          </cell>
          <cell r="I60">
            <v>688.43509631999996</v>
          </cell>
          <cell r="J60" t="str">
            <v>AD-</v>
          </cell>
          <cell r="K60">
            <v>0</v>
          </cell>
        </row>
        <row r="61">
          <cell r="A61" t="str">
            <v>AD-1105</v>
          </cell>
          <cell r="B61" t="str">
            <v>BUJE SOP. CENTRAL TWINGO MOD. NUEVO!</v>
          </cell>
          <cell r="C61">
            <v>1</v>
          </cell>
          <cell r="D61">
            <v>441.097545149712</v>
          </cell>
          <cell r="E61">
            <v>220.548772574856</v>
          </cell>
          <cell r="F61">
            <v>520.60415999999998</v>
          </cell>
          <cell r="G61">
            <v>298.30618368</v>
          </cell>
          <cell r="H61">
            <v>279.56443391999994</v>
          </cell>
          <cell r="I61">
            <v>253.01362175999998</v>
          </cell>
          <cell r="J61" t="str">
            <v>AD-</v>
          </cell>
          <cell r="K61">
            <v>0</v>
          </cell>
        </row>
        <row r="62">
          <cell r="A62" t="str">
            <v>AD-1106</v>
          </cell>
          <cell r="B62" t="str">
            <v>SOP. MOTOR TRASERO CENTRAL CLIO II 1.5</v>
          </cell>
          <cell r="C62">
            <v>1</v>
          </cell>
          <cell r="D62">
            <v>782.46566111300422</v>
          </cell>
          <cell r="E62">
            <v>391.23283055650211</v>
          </cell>
          <cell r="F62">
            <v>923.50592000000006</v>
          </cell>
          <cell r="G62">
            <v>529.16889216000004</v>
          </cell>
          <cell r="H62">
            <v>495.92267903999999</v>
          </cell>
          <cell r="I62">
            <v>448.82387712000002</v>
          </cell>
          <cell r="J62" t="str">
            <v>AD-</v>
          </cell>
          <cell r="K62">
            <v>0</v>
          </cell>
        </row>
        <row r="63">
          <cell r="A63" t="str">
            <v>AD-1107</v>
          </cell>
          <cell r="B63">
            <v>0</v>
          </cell>
          <cell r="C63">
            <v>1</v>
          </cell>
          <cell r="D63">
            <v>166.71311894754001</v>
          </cell>
          <cell r="E63">
            <v>83.356559473770005</v>
          </cell>
          <cell r="F63">
            <v>196.73599999999999</v>
          </cell>
          <cell r="G63">
            <v>112.72972799999999</v>
          </cell>
          <cell r="H63">
            <v>105.64723199999999</v>
          </cell>
          <cell r="I63">
            <v>95.61369599999999</v>
          </cell>
          <cell r="J63" t="str">
            <v>AD-</v>
          </cell>
          <cell r="K63">
            <v>0</v>
          </cell>
        </row>
        <row r="64">
          <cell r="A64" t="str">
            <v>AD-1108</v>
          </cell>
          <cell r="B64" t="str">
            <v>Cazoleta delantera DUSTER/LOGAN/SANDERO</v>
          </cell>
          <cell r="C64">
            <v>1</v>
          </cell>
          <cell r="D64">
            <v>342.81058651012802</v>
          </cell>
          <cell r="E64">
            <v>171.40529325506401</v>
          </cell>
          <cell r="F64">
            <v>404.53742001593986</v>
          </cell>
          <cell r="G64">
            <v>231.79994166913355</v>
          </cell>
          <cell r="H64">
            <v>217.23659454855971</v>
          </cell>
          <cell r="I64">
            <v>196.60518612774678</v>
          </cell>
          <cell r="J64" t="str">
            <v>AD-</v>
          </cell>
        </row>
        <row r="65">
          <cell r="A65" t="str">
            <v>AD-1109C</v>
          </cell>
          <cell r="B65" t="str">
            <v>Soporte de motor lado derecho RENAULT CLIO II 1.5L DIESEL comun</v>
          </cell>
          <cell r="C65">
            <v>1</v>
          </cell>
          <cell r="D65">
            <v>963.37136383171219</v>
          </cell>
          <cell r="E65">
            <v>481.68568191585609</v>
          </cell>
          <cell r="F65">
            <v>1136.8871683934874</v>
          </cell>
          <cell r="G65">
            <v>651.43634748946829</v>
          </cell>
          <cell r="H65">
            <v>610.50840942730269</v>
          </cell>
          <cell r="I65">
            <v>552.52716383923484</v>
          </cell>
          <cell r="J65" t="str">
            <v>AD-</v>
          </cell>
        </row>
        <row r="66">
          <cell r="A66" t="str">
            <v>AD-1109H</v>
          </cell>
          <cell r="B66" t="str">
            <v>Soporte de motor lado derecho RENAULT CLIO II 1.5L DIESEL Hudráulico</v>
          </cell>
          <cell r="C66">
            <v>1</v>
          </cell>
          <cell r="D66">
            <v>1014.9355408507919</v>
          </cell>
          <cell r="E66">
            <v>507.46777042539594</v>
          </cell>
          <cell r="F66">
            <v>1197.7465558465217</v>
          </cell>
          <cell r="G66">
            <v>686.30877650005687</v>
          </cell>
          <cell r="H66">
            <v>643.1899004895821</v>
          </cell>
          <cell r="I66">
            <v>582.10482614140949</v>
          </cell>
          <cell r="J66" t="str">
            <v>AD-</v>
          </cell>
        </row>
        <row r="67">
          <cell r="A67" t="str">
            <v>AD-111</v>
          </cell>
          <cell r="B67" t="str">
            <v>BUJE CHICO REPARACION (ART 100 ESTANCIERA)</v>
          </cell>
          <cell r="C67">
            <v>1</v>
          </cell>
          <cell r="D67">
            <v>19.664023776407998</v>
          </cell>
          <cell r="E67">
            <v>9.8320118882039989</v>
          </cell>
          <cell r="F67">
            <v>23.201280000000001</v>
          </cell>
          <cell r="G67">
            <v>13.294333440000001</v>
          </cell>
          <cell r="H67">
            <v>12.45908736</v>
          </cell>
          <cell r="I67">
            <v>11.275822079999999</v>
          </cell>
          <cell r="J67" t="str">
            <v>AD-</v>
          </cell>
        </row>
        <row r="68">
          <cell r="A68" t="str">
            <v>AD-112</v>
          </cell>
          <cell r="B68" t="str">
            <v>BUJE GRANDE REP. ART.109 JEEP</v>
          </cell>
          <cell r="C68">
            <v>1</v>
          </cell>
          <cell r="D68">
            <v>62.059393756404006</v>
          </cell>
          <cell r="E68">
            <v>31.029696878202003</v>
          </cell>
          <cell r="F68">
            <v>73.233280000000008</v>
          </cell>
          <cell r="G68">
            <v>41.962669440000006</v>
          </cell>
          <cell r="H68">
            <v>39.32627136</v>
          </cell>
          <cell r="I68">
            <v>35.591374080000001</v>
          </cell>
          <cell r="J68" t="str">
            <v>AD-</v>
          </cell>
        </row>
        <row r="69">
          <cell r="A69" t="str">
            <v>AD-113</v>
          </cell>
          <cell r="B69" t="str">
            <v>CRAPODINA AMORTIGUADOR DEL. MEGANE II / SCENIC II</v>
          </cell>
          <cell r="C69">
            <v>1</v>
          </cell>
          <cell r="D69">
            <v>449.44</v>
          </cell>
          <cell r="E69">
            <v>224.72</v>
          </cell>
          <cell r="F69">
            <v>530.36234115328534</v>
          </cell>
          <cell r="G69">
            <v>303.89762148083253</v>
          </cell>
          <cell r="H69">
            <v>284.80457719931422</v>
          </cell>
          <cell r="I69">
            <v>257.75609780049666</v>
          </cell>
          <cell r="J69" t="str">
            <v>AD-</v>
          </cell>
        </row>
        <row r="70">
          <cell r="A70" t="str">
            <v>AD-114</v>
          </cell>
          <cell r="B70" t="str">
            <v>SOP. MOT. TRASERO CENTRAL MEGANE CENIT F4R2 / TDI</v>
          </cell>
          <cell r="C70">
            <v>1</v>
          </cell>
          <cell r="D70">
            <v>675.9218021018761</v>
          </cell>
          <cell r="E70">
            <v>337.96090105093805</v>
          </cell>
          <cell r="F70">
            <v>797.73056000000008</v>
          </cell>
          <cell r="G70">
            <v>457.09961088000006</v>
          </cell>
          <cell r="H70">
            <v>428.38131072000004</v>
          </cell>
          <cell r="I70">
            <v>387.69705216000006</v>
          </cell>
          <cell r="J70" t="str">
            <v>AD-</v>
          </cell>
        </row>
        <row r="71">
          <cell r="A71" t="str">
            <v>AD-1146</v>
          </cell>
          <cell r="B71" t="str">
            <v>SOP. MOT. DERECHO LOGAN / SANDERO 1.4 - 1.6 16V</v>
          </cell>
          <cell r="C71">
            <v>1</v>
          </cell>
          <cell r="D71">
            <v>1395.2337814574278</v>
          </cell>
          <cell r="E71">
            <v>697.61689072871388</v>
          </cell>
          <cell r="F71">
            <v>1646.7820800000002</v>
          </cell>
          <cell r="G71">
            <v>943.6061318400001</v>
          </cell>
          <cell r="H71">
            <v>884.32197696000003</v>
          </cell>
          <cell r="I71">
            <v>800.33609088000003</v>
          </cell>
          <cell r="J71" t="str">
            <v>AD-</v>
          </cell>
        </row>
        <row r="72">
          <cell r="A72" t="str">
            <v>AD-115</v>
          </cell>
          <cell r="B72" t="str">
            <v>SOPORTE DE MOTOR TRASERO RENAULT MASTER</v>
          </cell>
          <cell r="C72">
            <v>1</v>
          </cell>
          <cell r="D72">
            <v>645.2319977088481</v>
          </cell>
          <cell r="E72">
            <v>322.61599885442405</v>
          </cell>
          <cell r="F72">
            <v>761.53791999999999</v>
          </cell>
          <cell r="G72">
            <v>436.36122816</v>
          </cell>
          <cell r="H72">
            <v>408.94586303999995</v>
          </cell>
          <cell r="I72">
            <v>370.10742912000001</v>
          </cell>
          <cell r="J72" t="str">
            <v>AD-</v>
          </cell>
        </row>
        <row r="73">
          <cell r="A73" t="str">
            <v>AD-116</v>
          </cell>
          <cell r="B73" t="str">
            <v>SOP.MOT.LAT.DER. GLADIATOR/RAMBLER 63/67</v>
          </cell>
          <cell r="C73">
            <v>1</v>
          </cell>
          <cell r="D73">
            <v>178.103662231176</v>
          </cell>
          <cell r="E73">
            <v>89.051831115588001</v>
          </cell>
          <cell r="F73">
            <v>210.20223999999999</v>
          </cell>
          <cell r="G73">
            <v>120.44588352</v>
          </cell>
          <cell r="H73">
            <v>112.87860287999999</v>
          </cell>
          <cell r="I73">
            <v>102.15828863999999</v>
          </cell>
          <cell r="J73" t="str">
            <v>AD-</v>
          </cell>
        </row>
        <row r="74">
          <cell r="A74" t="str">
            <v>AD-117</v>
          </cell>
          <cell r="B74" t="str">
            <v>SOP. MOTOR LADO IZQUIERDO RENAULT LOGAN 1.6 8V NAF</v>
          </cell>
          <cell r="C74">
            <v>1</v>
          </cell>
          <cell r="D74">
            <v>206.54</v>
          </cell>
          <cell r="E74">
            <v>103.27</v>
          </cell>
          <cell r="F74">
            <v>243.76349203447441</v>
          </cell>
          <cell r="G74">
            <v>139.67648093575383</v>
          </cell>
          <cell r="H74">
            <v>130.90099522251273</v>
          </cell>
          <cell r="I74">
            <v>118.46905712875456</v>
          </cell>
          <cell r="J74" t="str">
            <v>AD-</v>
          </cell>
        </row>
        <row r="75">
          <cell r="A75" t="str">
            <v>AD-118</v>
          </cell>
          <cell r="B75" t="str">
            <v>SOPORTE CAñO DE ESCAPE RENAULT 19</v>
          </cell>
          <cell r="C75">
            <v>1</v>
          </cell>
          <cell r="D75">
            <v>24.323037841476005</v>
          </cell>
          <cell r="E75">
            <v>12.161518920738002</v>
          </cell>
          <cell r="F75">
            <v>28.696320000000004</v>
          </cell>
          <cell r="G75">
            <v>16.442991360000001</v>
          </cell>
          <cell r="H75">
            <v>15.409923840000001</v>
          </cell>
          <cell r="I75">
            <v>13.946411520000002</v>
          </cell>
          <cell r="J75" t="str">
            <v>AD-</v>
          </cell>
        </row>
        <row r="76">
          <cell r="A76" t="str">
            <v>AD-119</v>
          </cell>
          <cell r="B76" t="str">
            <v>SOP. MOT. DELANTERO TORINO</v>
          </cell>
          <cell r="C76">
            <v>1</v>
          </cell>
          <cell r="D76">
            <v>178.103662231176</v>
          </cell>
          <cell r="E76">
            <v>89.051831115588001</v>
          </cell>
          <cell r="F76">
            <v>210.20223999999999</v>
          </cell>
          <cell r="G76">
            <v>120.44588352</v>
          </cell>
          <cell r="H76">
            <v>112.87860287999999</v>
          </cell>
          <cell r="I76">
            <v>102.15828863999999</v>
          </cell>
          <cell r="J76" t="str">
            <v>AD-</v>
          </cell>
        </row>
        <row r="77">
          <cell r="A77" t="str">
            <v>AD-120</v>
          </cell>
          <cell r="B77" t="str">
            <v>SOPORTE CAJA DELANTERO TORINO</v>
          </cell>
          <cell r="C77">
            <v>1</v>
          </cell>
          <cell r="D77">
            <v>153.06767917689598</v>
          </cell>
          <cell r="E77">
            <v>76.533839588447989</v>
          </cell>
          <cell r="F77">
            <v>180.62400000000002</v>
          </cell>
          <cell r="G77">
            <v>103.49755200000001</v>
          </cell>
          <cell r="H77">
            <v>96.99508800000001</v>
          </cell>
          <cell r="I77">
            <v>87.783264000000003</v>
          </cell>
          <cell r="J77" t="str">
            <v>AD-</v>
          </cell>
        </row>
        <row r="78">
          <cell r="A78" t="str">
            <v>AD-121</v>
          </cell>
          <cell r="B78" t="str">
            <v>SOPORTE CAJA DAUPHINE Y GORDINI</v>
          </cell>
          <cell r="C78">
            <v>1</v>
          </cell>
          <cell r="D78">
            <v>247.47488944912797</v>
          </cell>
          <cell r="E78">
            <v>123.73744472456399</v>
          </cell>
          <cell r="F78">
            <v>292.05119999999999</v>
          </cell>
          <cell r="G78">
            <v>167.34533759999999</v>
          </cell>
          <cell r="H78">
            <v>156.8314944</v>
          </cell>
          <cell r="I78">
            <v>141.93688319999998</v>
          </cell>
          <cell r="J78" t="str">
            <v>AD-</v>
          </cell>
        </row>
        <row r="79">
          <cell r="A79" t="str">
            <v>AD-122</v>
          </cell>
          <cell r="B79" t="str">
            <v>SOP.MOT.LATERAL IZQ. DAUPHINE Y GORDINI</v>
          </cell>
          <cell r="C79">
            <v>1</v>
          </cell>
          <cell r="D79">
            <v>171.58767458857196</v>
          </cell>
          <cell r="E79">
            <v>85.793837294285979</v>
          </cell>
          <cell r="F79">
            <v>202.50240000000002</v>
          </cell>
          <cell r="G79">
            <v>116.03387520000001</v>
          </cell>
          <cell r="H79">
            <v>108.7437888</v>
          </cell>
          <cell r="I79">
            <v>98.416166400000009</v>
          </cell>
          <cell r="J79" t="str">
            <v>AD-</v>
          </cell>
        </row>
        <row r="80">
          <cell r="A80" t="str">
            <v>AD-123</v>
          </cell>
          <cell r="B80" t="str">
            <v>SOP.MOT.LATERAL DER. DAUPHINE Y GORDINI</v>
          </cell>
          <cell r="C80">
            <v>1</v>
          </cell>
          <cell r="D80">
            <v>171.58767458857196</v>
          </cell>
          <cell r="E80">
            <v>85.793837294285979</v>
          </cell>
          <cell r="F80">
            <v>202.50240000000002</v>
          </cell>
          <cell r="G80">
            <v>116.03387520000001</v>
          </cell>
          <cell r="H80">
            <v>108.7437888</v>
          </cell>
          <cell r="I80">
            <v>98.416166400000009</v>
          </cell>
          <cell r="J80" t="str">
            <v>AD-</v>
          </cell>
          <cell r="K80">
            <v>0</v>
          </cell>
        </row>
        <row r="81">
          <cell r="A81" t="str">
            <v>AD-124</v>
          </cell>
          <cell r="B81" t="str">
            <v>SOPORTE CENTRAL EMPUJE / GORDINI</v>
          </cell>
          <cell r="C81">
            <v>1</v>
          </cell>
          <cell r="D81">
            <v>89.582394994884012</v>
          </cell>
          <cell r="E81">
            <v>44.791197497442006</v>
          </cell>
          <cell r="F81">
            <v>105.72864</v>
          </cell>
          <cell r="G81">
            <v>60.582510720000002</v>
          </cell>
          <cell r="H81">
            <v>56.776279679999995</v>
          </cell>
          <cell r="I81">
            <v>51.384119039999995</v>
          </cell>
          <cell r="J81" t="str">
            <v>AD-</v>
          </cell>
          <cell r="K81">
            <v>0</v>
          </cell>
        </row>
        <row r="82">
          <cell r="A82" t="str">
            <v>AD-125</v>
          </cell>
          <cell r="B82" t="str">
            <v>SOP.MOT.LATERAL DERECHO RENAULT 4L</v>
          </cell>
          <cell r="C82">
            <v>1</v>
          </cell>
          <cell r="D82">
            <v>337.04070432278399</v>
          </cell>
          <cell r="E82">
            <v>168.520352161392</v>
          </cell>
          <cell r="F82">
            <v>397.74592000000007</v>
          </cell>
          <cell r="G82">
            <v>227.90841216000004</v>
          </cell>
          <cell r="H82">
            <v>213.58955904000004</v>
          </cell>
          <cell r="I82">
            <v>193.30451712000004</v>
          </cell>
          <cell r="J82" t="str">
            <v>AD-</v>
          </cell>
          <cell r="K82">
            <v>0</v>
          </cell>
        </row>
        <row r="83">
          <cell r="A83" t="str">
            <v>AD-126</v>
          </cell>
          <cell r="B83" t="str">
            <v>SOP.MOT.LATERAL IZQUIERDO RENAULT 4L</v>
          </cell>
          <cell r="C83">
            <v>1</v>
          </cell>
          <cell r="D83">
            <v>342.03132081241199</v>
          </cell>
          <cell r="E83">
            <v>171.015660406206</v>
          </cell>
          <cell r="F83">
            <v>403.68192000000005</v>
          </cell>
          <cell r="G83">
            <v>231.30974016000002</v>
          </cell>
          <cell r="H83">
            <v>216.77719104000002</v>
          </cell>
          <cell r="I83">
            <v>196.18941312000001</v>
          </cell>
          <cell r="J83" t="str">
            <v>AD-</v>
          </cell>
          <cell r="K83">
            <v>0</v>
          </cell>
        </row>
        <row r="84">
          <cell r="A84" t="str">
            <v>AD-127</v>
          </cell>
          <cell r="B84" t="str">
            <v>SOPORTE CAÑO DE ESCAPE CLIO/MEGANE/TWINGO/LAGUNA</v>
          </cell>
          <cell r="C84">
            <v>1</v>
          </cell>
          <cell r="D84">
            <v>30.374782089695994</v>
          </cell>
          <cell r="E84">
            <v>15.187391044847997</v>
          </cell>
          <cell r="F84">
            <v>35.853439999999999</v>
          </cell>
          <cell r="G84">
            <v>20.54402112</v>
          </cell>
          <cell r="H84">
            <v>19.253297279999998</v>
          </cell>
          <cell r="I84">
            <v>17.424771839999998</v>
          </cell>
          <cell r="J84" t="str">
            <v>AD-</v>
          </cell>
          <cell r="K84">
            <v>0</v>
          </cell>
        </row>
        <row r="85">
          <cell r="A85" t="str">
            <v>AD-128</v>
          </cell>
          <cell r="B85" t="str">
            <v>SOP. MOT. TRAS. INF. MEGANE2/ SCENIC2/DACIA/LOGAN</v>
          </cell>
          <cell r="C85">
            <v>1</v>
          </cell>
          <cell r="D85">
            <v>565.94585799655192</v>
          </cell>
          <cell r="E85">
            <v>282.97292899827596</v>
          </cell>
          <cell r="F85">
            <v>667.95263999999997</v>
          </cell>
          <cell r="G85">
            <v>382.73686271999998</v>
          </cell>
          <cell r="H85">
            <v>358.69056767999996</v>
          </cell>
          <cell r="I85">
            <v>324.62498303999996</v>
          </cell>
          <cell r="J85" t="str">
            <v>AD-</v>
          </cell>
          <cell r="K85">
            <v>0</v>
          </cell>
        </row>
        <row r="86">
          <cell r="A86" t="str">
            <v>AD-129</v>
          </cell>
          <cell r="B86" t="str">
            <v>REPARACION ART.125/26/33/34/R4L/R4S/R6</v>
          </cell>
          <cell r="C86">
            <v>1</v>
          </cell>
          <cell r="D86">
            <v>111.02049174268799</v>
          </cell>
          <cell r="E86">
            <v>55.510245871343997</v>
          </cell>
          <cell r="F86">
            <v>130.99904000000001</v>
          </cell>
          <cell r="G86">
            <v>75.062449920000006</v>
          </cell>
          <cell r="H86">
            <v>70.346484480000001</v>
          </cell>
          <cell r="I86">
            <v>63.665533440000004</v>
          </cell>
          <cell r="J86" t="str">
            <v>AD-</v>
          </cell>
          <cell r="K86">
            <v>0</v>
          </cell>
        </row>
        <row r="87">
          <cell r="A87" t="str">
            <v>AD-130</v>
          </cell>
          <cell r="B87" t="str">
            <v>CRAPODINA DE AMORTIGUADOR KANGOO/CLIO2</v>
          </cell>
          <cell r="C87">
            <v>1</v>
          </cell>
          <cell r="D87">
            <v>143.10302631886802</v>
          </cell>
          <cell r="E87">
            <v>71.551513159434009</v>
          </cell>
          <cell r="F87">
            <v>168.88768000000002</v>
          </cell>
          <cell r="G87">
            <v>96.772640640000006</v>
          </cell>
          <cell r="H87">
            <v>90.692684159999999</v>
          </cell>
          <cell r="I87">
            <v>82.079412480000002</v>
          </cell>
          <cell r="J87" t="str">
            <v>AD-</v>
          </cell>
          <cell r="K87">
            <v>0</v>
          </cell>
        </row>
        <row r="88">
          <cell r="A88" t="str">
            <v>AD-131</v>
          </cell>
          <cell r="B88" t="str">
            <v>SOP. CAñO DE ESCAPE IKA-ESTANCIERA</v>
          </cell>
          <cell r="C88">
            <v>1</v>
          </cell>
          <cell r="D88">
            <v>35.746741367567999</v>
          </cell>
          <cell r="E88">
            <v>17.873370683784</v>
          </cell>
          <cell r="F88">
            <v>42.162559999999999</v>
          </cell>
          <cell r="G88">
            <v>24.159146880000002</v>
          </cell>
          <cell r="H88">
            <v>22.641294719999998</v>
          </cell>
          <cell r="I88">
            <v>20.491004159999999</v>
          </cell>
          <cell r="J88" t="str">
            <v>AD-</v>
          </cell>
          <cell r="K88">
            <v>0</v>
          </cell>
        </row>
        <row r="89">
          <cell r="A89" t="str">
            <v>AD-132</v>
          </cell>
          <cell r="B89" t="str">
            <v>SOPORTE CAJA R-4S / R6</v>
          </cell>
          <cell r="C89">
            <v>1</v>
          </cell>
          <cell r="D89">
            <v>123.505323027372</v>
          </cell>
          <cell r="E89">
            <v>61.752661513686</v>
          </cell>
          <cell r="F89">
            <v>145.75424000000001</v>
          </cell>
          <cell r="G89">
            <v>83.517179520000013</v>
          </cell>
          <cell r="H89">
            <v>78.270026880000003</v>
          </cell>
          <cell r="I89">
            <v>70.836560640000002</v>
          </cell>
          <cell r="J89" t="str">
            <v>AD-</v>
          </cell>
          <cell r="K89">
            <v>0</v>
          </cell>
        </row>
        <row r="90">
          <cell r="A90" t="str">
            <v>AD-133</v>
          </cell>
          <cell r="B90" t="str">
            <v>SOP. MOT. DELANT. IZQUIERDO R4L/R4S/R6</v>
          </cell>
          <cell r="C90">
            <v>1</v>
          </cell>
          <cell r="D90">
            <v>276.80512390145998</v>
          </cell>
          <cell r="E90">
            <v>138.40256195072999</v>
          </cell>
          <cell r="F90">
            <v>326.68352000000004</v>
          </cell>
          <cell r="G90">
            <v>187.18965696000004</v>
          </cell>
          <cell r="H90">
            <v>175.42905024000001</v>
          </cell>
          <cell r="I90">
            <v>158.76819072000001</v>
          </cell>
          <cell r="J90" t="str">
            <v>AD-</v>
          </cell>
          <cell r="K90">
            <v>0</v>
          </cell>
        </row>
        <row r="91">
          <cell r="A91" t="str">
            <v>AD-134</v>
          </cell>
          <cell r="B91" t="str">
            <v>SOP.MOT.DERECHO R4/R4S/R6</v>
          </cell>
          <cell r="C91">
            <v>1</v>
          </cell>
          <cell r="D91">
            <v>242.78271514160406</v>
          </cell>
          <cell r="E91">
            <v>121.39135757080203</v>
          </cell>
          <cell r="F91">
            <v>286.55616000000003</v>
          </cell>
          <cell r="G91">
            <v>164.19667968000002</v>
          </cell>
          <cell r="H91">
            <v>153.88065792</v>
          </cell>
          <cell r="I91">
            <v>139.26629376000002</v>
          </cell>
          <cell r="J91" t="str">
            <v>AD-</v>
          </cell>
          <cell r="K91">
            <v>0</v>
          </cell>
        </row>
        <row r="92">
          <cell r="A92" t="str">
            <v>AD-135</v>
          </cell>
          <cell r="B92" t="str">
            <v>REPARACION ART.125/126/133/134</v>
          </cell>
          <cell r="C92">
            <v>1</v>
          </cell>
          <cell r="D92">
            <v>111.02049174268799</v>
          </cell>
          <cell r="E92">
            <v>55.510245871343997</v>
          </cell>
          <cell r="F92">
            <v>130.99904000000001</v>
          </cell>
          <cell r="G92">
            <v>75.062449920000006</v>
          </cell>
          <cell r="H92">
            <v>70.346484480000001</v>
          </cell>
          <cell r="I92">
            <v>63.665533440000004</v>
          </cell>
          <cell r="J92" t="str">
            <v>AD-</v>
          </cell>
          <cell r="K92">
            <v>0</v>
          </cell>
        </row>
        <row r="93">
          <cell r="A93" t="str">
            <v>AD-136</v>
          </cell>
          <cell r="B93" t="str">
            <v>BOLSA X 10 UNID. SOP. CAñO ESCAPE R4/R6</v>
          </cell>
          <cell r="C93">
            <v>10</v>
          </cell>
          <cell r="D93">
            <v>39.344627674044006</v>
          </cell>
          <cell r="E93">
            <v>196.72313837022003</v>
          </cell>
          <cell r="F93">
            <v>464.51</v>
          </cell>
          <cell r="G93">
            <v>266.16422999999998</v>
          </cell>
          <cell r="H93">
            <v>249.44186999999999</v>
          </cell>
          <cell r="I93">
            <v>225.75185999999999</v>
          </cell>
          <cell r="J93" t="str">
            <v>AD-</v>
          </cell>
          <cell r="K93">
            <v>0</v>
          </cell>
        </row>
        <row r="94">
          <cell r="A94" t="str">
            <v>AD-137</v>
          </cell>
          <cell r="B94" t="str">
            <v>TOPE P/SOPORTE CAJA DELANTERA R4/R6</v>
          </cell>
          <cell r="C94">
            <v>1</v>
          </cell>
          <cell r="D94">
            <v>61.263547937460004</v>
          </cell>
          <cell r="E94">
            <v>30.631773968730002</v>
          </cell>
          <cell r="F94">
            <v>72.283519999999996</v>
          </cell>
          <cell r="G94">
            <v>41.41845696</v>
          </cell>
          <cell r="H94">
            <v>38.816250239999995</v>
          </cell>
          <cell r="I94">
            <v>35.129790719999995</v>
          </cell>
          <cell r="J94" t="str">
            <v>AD-</v>
          </cell>
          <cell r="K94">
            <v>0</v>
          </cell>
        </row>
        <row r="95">
          <cell r="A95" t="str">
            <v>AD-139</v>
          </cell>
          <cell r="B95" t="str">
            <v>CUBRE CAZOLETA KANGOO/CLIO 2</v>
          </cell>
          <cell r="C95">
            <v>1</v>
          </cell>
          <cell r="D95">
            <v>228.82225306762797</v>
          </cell>
          <cell r="E95">
            <v>114.41112653381398</v>
          </cell>
          <cell r="F95">
            <v>270.07103999999998</v>
          </cell>
          <cell r="G95">
            <v>154.75070591999997</v>
          </cell>
          <cell r="H95">
            <v>145.02814847999997</v>
          </cell>
          <cell r="I95">
            <v>131.25452543999998</v>
          </cell>
          <cell r="J95" t="str">
            <v>AD-</v>
          </cell>
          <cell r="K95">
            <v>0</v>
          </cell>
        </row>
        <row r="96">
          <cell r="A96" t="str">
            <v>AD-140</v>
          </cell>
          <cell r="B96" t="str">
            <v>SOP. MOT. DELANTERO DER./IZQ. R12</v>
          </cell>
          <cell r="C96">
            <v>1</v>
          </cell>
          <cell r="D96">
            <v>123.80376520947601</v>
          </cell>
          <cell r="E96">
            <v>61.901882604738006</v>
          </cell>
          <cell r="F96">
            <v>146.12736000000001</v>
          </cell>
          <cell r="G96">
            <v>83.730977280000005</v>
          </cell>
          <cell r="H96">
            <v>78.470392320000002</v>
          </cell>
          <cell r="I96">
            <v>71.017896960000002</v>
          </cell>
          <cell r="J96" t="str">
            <v>AD-</v>
          </cell>
          <cell r="K96">
            <v>0</v>
          </cell>
        </row>
        <row r="97">
          <cell r="A97" t="str">
            <v>AD-141</v>
          </cell>
          <cell r="B97" t="str">
            <v>SOPORTE CAJA R12 4ª</v>
          </cell>
          <cell r="C97">
            <v>1</v>
          </cell>
          <cell r="D97">
            <v>108.61637416462801</v>
          </cell>
          <cell r="E97">
            <v>54.308187082314006</v>
          </cell>
          <cell r="F97">
            <v>128.2176</v>
          </cell>
          <cell r="G97">
            <v>73.468684800000005</v>
          </cell>
          <cell r="H97">
            <v>68.852851200000003</v>
          </cell>
          <cell r="I97">
            <v>62.313753599999998</v>
          </cell>
          <cell r="J97" t="str">
            <v>AD-</v>
          </cell>
          <cell r="K97">
            <v>0</v>
          </cell>
        </row>
        <row r="98">
          <cell r="A98" t="str">
            <v>AD-142</v>
          </cell>
          <cell r="B98" t="str">
            <v>SOPORTE CAñO DE ESCAPE R12</v>
          </cell>
          <cell r="C98">
            <v>1</v>
          </cell>
          <cell r="D98">
            <v>44.981868891563998</v>
          </cell>
          <cell r="E98">
            <v>22.490934445781999</v>
          </cell>
          <cell r="F98">
            <v>53.084800000000001</v>
          </cell>
          <cell r="G98">
            <v>30.417590400000002</v>
          </cell>
          <cell r="H98">
            <v>28.506537599999998</v>
          </cell>
          <cell r="I98">
            <v>25.799212799999999</v>
          </cell>
          <cell r="J98" t="str">
            <v>AD-</v>
          </cell>
          <cell r="K98">
            <v>0</v>
          </cell>
        </row>
        <row r="99">
          <cell r="A99" t="str">
            <v>AD-142B</v>
          </cell>
          <cell r="B99" t="str">
            <v>SOP. CAñO DE ESCAPE R21</v>
          </cell>
          <cell r="C99">
            <v>1</v>
          </cell>
          <cell r="D99">
            <v>44.981868891563998</v>
          </cell>
          <cell r="E99">
            <v>22.490934445781999</v>
          </cell>
          <cell r="F99">
            <v>53.084800000000001</v>
          </cell>
          <cell r="G99">
            <v>30.417590400000002</v>
          </cell>
          <cell r="H99">
            <v>28.506537599999998</v>
          </cell>
          <cell r="I99">
            <v>25.799212799999999</v>
          </cell>
          <cell r="J99" t="str">
            <v>AD-</v>
          </cell>
          <cell r="K99">
            <v>0</v>
          </cell>
        </row>
        <row r="100">
          <cell r="A100" t="str">
            <v>AD-143</v>
          </cell>
          <cell r="B100" t="str">
            <v>BOLSA X10 UNID. TOPE PALANCA DE CAMBIOS</v>
          </cell>
          <cell r="C100">
            <v>10</v>
          </cell>
          <cell r="D100">
            <v>33.326043668280008</v>
          </cell>
          <cell r="E100">
            <v>166.63021834140005</v>
          </cell>
          <cell r="F100">
            <v>393</v>
          </cell>
          <cell r="G100">
            <v>225.18899999999999</v>
          </cell>
          <cell r="H100">
            <v>211.041</v>
          </cell>
          <cell r="I100">
            <v>190.99799999999999</v>
          </cell>
          <cell r="J100" t="str">
            <v>AD-</v>
          </cell>
          <cell r="K100">
            <v>0</v>
          </cell>
        </row>
        <row r="101">
          <cell r="A101" t="str">
            <v>AD-144</v>
          </cell>
          <cell r="B101" t="str">
            <v>BOCINA CARBURADOR 1 BOCA R12</v>
          </cell>
          <cell r="C101">
            <v>1</v>
          </cell>
          <cell r="D101">
            <v>187.02376745184</v>
          </cell>
          <cell r="E101">
            <v>93.511883725920001</v>
          </cell>
          <cell r="F101">
            <v>220.75135999999998</v>
          </cell>
          <cell r="G101">
            <v>126.49052927999999</v>
          </cell>
          <cell r="H101">
            <v>118.54348031999999</v>
          </cell>
          <cell r="I101">
            <v>107.28516095999998</v>
          </cell>
          <cell r="J101" t="str">
            <v>AD-</v>
          </cell>
          <cell r="K101">
            <v>0</v>
          </cell>
        </row>
        <row r="102">
          <cell r="A102" t="str">
            <v>AD-145</v>
          </cell>
          <cell r="B102" t="str">
            <v>BOCINA CARBURADOR 2 BOCAS</v>
          </cell>
          <cell r="C102">
            <v>1</v>
          </cell>
          <cell r="D102">
            <v>239.30088968372402</v>
          </cell>
          <cell r="E102">
            <v>119.65044484186201</v>
          </cell>
          <cell r="F102">
            <v>282.8536516061618</v>
          </cell>
          <cell r="G102">
            <v>162.0751423703307</v>
          </cell>
          <cell r="H102">
            <v>151.89241091250889</v>
          </cell>
          <cell r="I102">
            <v>137.46687468059463</v>
          </cell>
          <cell r="J102" t="str">
            <v>AD-</v>
          </cell>
          <cell r="K102" t="str">
            <v>C</v>
          </cell>
        </row>
        <row r="103">
          <cell r="A103" t="str">
            <v>AD-147</v>
          </cell>
          <cell r="B103" t="str">
            <v>CAZOLETA AMORTIGUADOR RENAULT R11</v>
          </cell>
          <cell r="C103">
            <v>1</v>
          </cell>
          <cell r="D103">
            <v>782.26669965826807</v>
          </cell>
          <cell r="E103">
            <v>391.13334982913403</v>
          </cell>
          <cell r="F103">
            <v>923.30240000000003</v>
          </cell>
          <cell r="G103">
            <v>529.05227520000005</v>
          </cell>
          <cell r="H103">
            <v>495.81338879999998</v>
          </cell>
          <cell r="I103">
            <v>448.72496640000003</v>
          </cell>
          <cell r="J103" t="str">
            <v>AD-</v>
          </cell>
          <cell r="K103">
            <v>0</v>
          </cell>
        </row>
        <row r="104">
          <cell r="A104" t="str">
            <v>AD-148</v>
          </cell>
          <cell r="B104" t="str">
            <v>SOP. SUPERIOR CAZOLETA R-EXPRESS</v>
          </cell>
          <cell r="C104">
            <v>1</v>
          </cell>
          <cell r="D104">
            <v>222.42232627362</v>
          </cell>
          <cell r="E104">
            <v>111.21116313681</v>
          </cell>
          <cell r="F104">
            <v>262.50688000000002</v>
          </cell>
          <cell r="G104">
            <v>150.41644224000001</v>
          </cell>
          <cell r="H104">
            <v>140.96619456000002</v>
          </cell>
          <cell r="I104">
            <v>127.57834368000002</v>
          </cell>
          <cell r="J104" t="str">
            <v>AD-</v>
          </cell>
          <cell r="K104">
            <v>0</v>
          </cell>
        </row>
        <row r="105">
          <cell r="A105" t="str">
            <v>AD-150</v>
          </cell>
          <cell r="B105" t="str">
            <v>SOP.MOT.LAT.IZQ.R18 2000/TX/FUEGO DIESEL</v>
          </cell>
          <cell r="C105">
            <v>1</v>
          </cell>
          <cell r="D105">
            <v>217.398549541536</v>
          </cell>
          <cell r="E105">
            <v>108.699274770768</v>
          </cell>
          <cell r="F105">
            <v>256.60480000000001</v>
          </cell>
          <cell r="G105">
            <v>147.0345504</v>
          </cell>
          <cell r="H105">
            <v>137.79677759999998</v>
          </cell>
          <cell r="I105">
            <v>124.70993279999999</v>
          </cell>
          <cell r="J105" t="str">
            <v>AD-</v>
          </cell>
          <cell r="K105">
            <v>0</v>
          </cell>
        </row>
        <row r="106">
          <cell r="A106" t="str">
            <v>AD-151</v>
          </cell>
          <cell r="B106" t="str">
            <v>SOP.MOT.LAT.DER.R18 2000/TX/FUEGO DIESEL</v>
          </cell>
          <cell r="C106">
            <v>1</v>
          </cell>
          <cell r="D106">
            <v>160.528733729496</v>
          </cell>
          <cell r="E106">
            <v>80.264366864747998</v>
          </cell>
          <cell r="F106">
            <v>189.51104000000001</v>
          </cell>
          <cell r="G106">
            <v>108.58982592000001</v>
          </cell>
          <cell r="H106">
            <v>101.76742848000001</v>
          </cell>
          <cell r="I106">
            <v>92.10236544</v>
          </cell>
          <cell r="J106" t="str">
            <v>AD-</v>
          </cell>
          <cell r="K106">
            <v>0</v>
          </cell>
        </row>
        <row r="107">
          <cell r="A107" t="str">
            <v>AD-152</v>
          </cell>
          <cell r="B107" t="str">
            <v>SOP. CAJA R18 2000 / FUEGO Y DIESEL</v>
          </cell>
          <cell r="C107">
            <v>1</v>
          </cell>
          <cell r="D107">
            <v>376.31901151191602</v>
          </cell>
          <cell r="E107">
            <v>188.15950575595801</v>
          </cell>
          <cell r="F107">
            <v>444.14848000000006</v>
          </cell>
          <cell r="G107">
            <v>254.49707904000005</v>
          </cell>
          <cell r="H107">
            <v>238.50773376000004</v>
          </cell>
          <cell r="I107">
            <v>215.85616128000004</v>
          </cell>
          <cell r="J107" t="str">
            <v>AD-</v>
          </cell>
          <cell r="K107">
            <v>0</v>
          </cell>
        </row>
        <row r="108">
          <cell r="A108" t="str">
            <v>AD-152S</v>
          </cell>
          <cell r="B108" t="str">
            <v>SOP. CAJA R18/FUEGO DIESEL (SIN SUNCHO)</v>
          </cell>
          <cell r="C108">
            <v>1</v>
          </cell>
          <cell r="D108">
            <v>314.57464005884401</v>
          </cell>
          <cell r="E108">
            <v>157.28732002942201</v>
          </cell>
          <cell r="F108">
            <v>371.32224000000002</v>
          </cell>
          <cell r="G108">
            <v>212.76764352000001</v>
          </cell>
          <cell r="H108">
            <v>199.40004288</v>
          </cell>
          <cell r="I108">
            <v>180.46260864000001</v>
          </cell>
          <cell r="J108" t="str">
            <v>AD-</v>
          </cell>
          <cell r="K108">
            <v>0</v>
          </cell>
        </row>
        <row r="109">
          <cell r="A109" t="str">
            <v>AD-153</v>
          </cell>
          <cell r="B109" t="str">
            <v>S.MOT.DEL.CENT.INF.R18 2000/TX FUEGO DIE</v>
          </cell>
          <cell r="C109">
            <v>1</v>
          </cell>
          <cell r="D109">
            <v>163.97739894492003</v>
          </cell>
          <cell r="E109">
            <v>81.988699472460013</v>
          </cell>
          <cell r="F109">
            <v>193.54752000000002</v>
          </cell>
          <cell r="G109">
            <v>110.90272896000002</v>
          </cell>
          <cell r="H109">
            <v>103.93501824000001</v>
          </cell>
          <cell r="I109">
            <v>94.064094720000014</v>
          </cell>
          <cell r="J109" t="str">
            <v>AD-</v>
          </cell>
          <cell r="K109">
            <v>0</v>
          </cell>
        </row>
        <row r="110">
          <cell r="A110" t="str">
            <v>AD-154</v>
          </cell>
          <cell r="B110" t="str">
            <v>SOP. MOT. DELANTERO R18 1400/1600</v>
          </cell>
          <cell r="C110">
            <v>1</v>
          </cell>
          <cell r="D110">
            <v>381.27646775908801</v>
          </cell>
          <cell r="E110">
            <v>190.638233879544</v>
          </cell>
          <cell r="F110">
            <v>450.01663999999994</v>
          </cell>
          <cell r="G110">
            <v>257.85953471999994</v>
          </cell>
          <cell r="H110">
            <v>241.65893567999996</v>
          </cell>
          <cell r="I110">
            <v>218.70808703999995</v>
          </cell>
          <cell r="J110" t="str">
            <v>AD-</v>
          </cell>
          <cell r="K110">
            <v>0</v>
          </cell>
        </row>
        <row r="111">
          <cell r="A111" t="str">
            <v>AD-155</v>
          </cell>
          <cell r="B111" t="str">
            <v>SOP. CAJA R12 5ª Y R18 1400</v>
          </cell>
          <cell r="C111">
            <v>1</v>
          </cell>
          <cell r="D111">
            <v>108.61637416462801</v>
          </cell>
          <cell r="E111">
            <v>54.308187082314006</v>
          </cell>
          <cell r="F111">
            <v>128.2176</v>
          </cell>
          <cell r="G111">
            <v>73.468684800000005</v>
          </cell>
          <cell r="H111">
            <v>68.852851200000003</v>
          </cell>
          <cell r="I111">
            <v>62.313753599999998</v>
          </cell>
          <cell r="J111" t="str">
            <v>AD-</v>
          </cell>
          <cell r="K111">
            <v>0</v>
          </cell>
        </row>
        <row r="112">
          <cell r="A112" t="str">
            <v>AD-156</v>
          </cell>
          <cell r="B112" t="str">
            <v>SOP. CAñO DE ESCAPE R18 (TODOS)</v>
          </cell>
          <cell r="C112">
            <v>1</v>
          </cell>
          <cell r="D112">
            <v>44.981868891563998</v>
          </cell>
          <cell r="E112">
            <v>22.490934445781999</v>
          </cell>
          <cell r="F112">
            <v>53.084800000000001</v>
          </cell>
          <cell r="G112">
            <v>30.417590400000002</v>
          </cell>
          <cell r="H112">
            <v>28.506537599999998</v>
          </cell>
          <cell r="I112">
            <v>25.799212799999999</v>
          </cell>
          <cell r="J112" t="str">
            <v>AD-</v>
          </cell>
          <cell r="K112">
            <v>0</v>
          </cell>
        </row>
        <row r="113">
          <cell r="A113" t="str">
            <v>AD-157</v>
          </cell>
          <cell r="B113" t="str">
            <v>SOP.MOT.DELANT. TRAFIC 2000 Y DIESEL</v>
          </cell>
          <cell r="C113">
            <v>1</v>
          </cell>
          <cell r="D113">
            <v>232.88438276848802</v>
          </cell>
          <cell r="E113">
            <v>116.44219138424401</v>
          </cell>
          <cell r="F113">
            <v>274.88767999999999</v>
          </cell>
          <cell r="G113">
            <v>157.51064063999999</v>
          </cell>
          <cell r="H113">
            <v>147.61468415999997</v>
          </cell>
          <cell r="I113">
            <v>133.59541247999999</v>
          </cell>
          <cell r="J113" t="str">
            <v>AD-</v>
          </cell>
          <cell r="K113">
            <v>0</v>
          </cell>
        </row>
        <row r="114">
          <cell r="A114" t="str">
            <v>AD-158</v>
          </cell>
          <cell r="B114" t="str">
            <v>SOP.MOT.DELANT. TRAFIC 1400</v>
          </cell>
          <cell r="C114">
            <v>1</v>
          </cell>
          <cell r="D114">
            <v>167.97320816086801</v>
          </cell>
          <cell r="E114">
            <v>83.986604080434006</v>
          </cell>
          <cell r="F114">
            <v>198.22847999999999</v>
          </cell>
          <cell r="G114">
            <v>113.58491904</v>
          </cell>
          <cell r="H114">
            <v>106.44869375999998</v>
          </cell>
          <cell r="I114">
            <v>96.339041279999989</v>
          </cell>
          <cell r="J114" t="str">
            <v>AD-</v>
          </cell>
          <cell r="K114">
            <v>0</v>
          </cell>
        </row>
        <row r="115">
          <cell r="A115" t="str">
            <v>AD-159</v>
          </cell>
          <cell r="B115" t="str">
            <v>SOPORTE CAJA 4ª TRAFIC</v>
          </cell>
          <cell r="C115">
            <v>1</v>
          </cell>
          <cell r="D115">
            <v>478.03805524569589</v>
          </cell>
          <cell r="E115">
            <v>239.01902762284794</v>
          </cell>
          <cell r="F115">
            <v>564.19136000000015</v>
          </cell>
          <cell r="G115">
            <v>323.28164928000012</v>
          </cell>
          <cell r="H115">
            <v>302.97076032000007</v>
          </cell>
          <cell r="I115">
            <v>274.19700096000008</v>
          </cell>
          <cell r="J115" t="str">
            <v>AD-</v>
          </cell>
          <cell r="K115">
            <v>0</v>
          </cell>
        </row>
        <row r="116">
          <cell r="A116" t="str">
            <v>AD-160</v>
          </cell>
          <cell r="B116" t="str">
            <v>SOP. CAJA 5ª TRAFIC NAFTA Y DIESEL</v>
          </cell>
          <cell r="C116">
            <v>1</v>
          </cell>
          <cell r="D116">
            <v>212.57373426418806</v>
          </cell>
          <cell r="E116">
            <v>106.28686713209403</v>
          </cell>
          <cell r="F116">
            <v>250.87232</v>
          </cell>
          <cell r="G116">
            <v>143.74983936000001</v>
          </cell>
          <cell r="H116">
            <v>134.71843583999998</v>
          </cell>
          <cell r="I116">
            <v>121.92394751999998</v>
          </cell>
          <cell r="J116" t="str">
            <v>AD-</v>
          </cell>
          <cell r="K116">
            <v>0</v>
          </cell>
        </row>
        <row r="117">
          <cell r="A117" t="str">
            <v>AD-161</v>
          </cell>
          <cell r="B117" t="str">
            <v>CAZOLETA DELANTERA (CON RULEMAN) TRAFIC</v>
          </cell>
          <cell r="C117">
            <v>1</v>
          </cell>
          <cell r="D117">
            <v>1295.7198938469721</v>
          </cell>
          <cell r="E117">
            <v>647.85994692348606</v>
          </cell>
          <cell r="F117">
            <v>1529.2832000000001</v>
          </cell>
          <cell r="G117">
            <v>876.27927360000001</v>
          </cell>
          <cell r="H117">
            <v>821.22507840000003</v>
          </cell>
          <cell r="I117">
            <v>743.23163520000003</v>
          </cell>
          <cell r="J117" t="str">
            <v>AD-</v>
          </cell>
          <cell r="K117">
            <v>0</v>
          </cell>
        </row>
        <row r="118">
          <cell r="A118" t="str">
            <v>AD-162</v>
          </cell>
          <cell r="B118" t="str">
            <v>SOP. CAJA DELANTERO R9 / R11</v>
          </cell>
          <cell r="C118">
            <v>1</v>
          </cell>
          <cell r="D118">
            <v>200.02258249459197</v>
          </cell>
          <cell r="E118">
            <v>100.01129124729599</v>
          </cell>
          <cell r="F118">
            <v>236.08320000000001</v>
          </cell>
          <cell r="G118">
            <v>135.2756736</v>
          </cell>
          <cell r="H118">
            <v>126.77667839999999</v>
          </cell>
          <cell r="I118">
            <v>114.7364352</v>
          </cell>
          <cell r="J118" t="str">
            <v>AD-</v>
          </cell>
          <cell r="K118">
            <v>0</v>
          </cell>
        </row>
        <row r="119">
          <cell r="A119" t="str">
            <v>AD-163</v>
          </cell>
          <cell r="B119" t="str">
            <v>SOP. MOT. LATERAL DERECHO R9 / R11</v>
          </cell>
          <cell r="C119">
            <v>1</v>
          </cell>
          <cell r="D119">
            <v>239.43353065354799</v>
          </cell>
          <cell r="E119">
            <v>119.716765326774</v>
          </cell>
          <cell r="F119">
            <v>282.58751999999998</v>
          </cell>
          <cell r="G119">
            <v>161.92264896</v>
          </cell>
          <cell r="H119">
            <v>151.74949823999998</v>
          </cell>
          <cell r="I119">
            <v>137.33753471999998</v>
          </cell>
          <cell r="J119" t="str">
            <v>AD-</v>
          </cell>
          <cell r="K119">
            <v>0</v>
          </cell>
        </row>
        <row r="120">
          <cell r="A120" t="str">
            <v>AD-164</v>
          </cell>
          <cell r="B120" t="str">
            <v>SOP. MOT. CENTRAL TRASERO R9 / R11</v>
          </cell>
          <cell r="C120">
            <v>1</v>
          </cell>
          <cell r="D120">
            <v>384.45985103486402</v>
          </cell>
          <cell r="E120">
            <v>192.22992551743201</v>
          </cell>
          <cell r="F120">
            <v>453.78176000000008</v>
          </cell>
          <cell r="G120">
            <v>260.01694848000005</v>
          </cell>
          <cell r="H120">
            <v>243.68080512000003</v>
          </cell>
          <cell r="I120">
            <v>220.53793536000003</v>
          </cell>
          <cell r="J120" t="str">
            <v>AD-</v>
          </cell>
          <cell r="K120">
            <v>0</v>
          </cell>
        </row>
        <row r="121">
          <cell r="A121" t="str">
            <v>AD-165</v>
          </cell>
          <cell r="B121" t="str">
            <v>CAZOLETA DELANTERA R19 Y CLIO</v>
          </cell>
          <cell r="C121">
            <v>1</v>
          </cell>
          <cell r="D121">
            <v>775.70097165198001</v>
          </cell>
          <cell r="E121">
            <v>387.85048582599001</v>
          </cell>
          <cell r="F121">
            <v>915.50080000000003</v>
          </cell>
          <cell r="G121">
            <v>524.58195840000008</v>
          </cell>
          <cell r="H121">
            <v>491.6239296</v>
          </cell>
          <cell r="I121">
            <v>444.93338879999999</v>
          </cell>
          <cell r="J121" t="str">
            <v>AD-</v>
          </cell>
          <cell r="K121">
            <v>0</v>
          </cell>
        </row>
        <row r="122">
          <cell r="A122" t="str">
            <v>AD-166</v>
          </cell>
          <cell r="B122" t="str">
            <v>SOP.MOT.LADO CAJA R-EXPRESS/ CLIO DIESEL</v>
          </cell>
          <cell r="C122">
            <v>1</v>
          </cell>
          <cell r="D122">
            <v>314.52489969516</v>
          </cell>
          <cell r="E122">
            <v>157.26244984758</v>
          </cell>
          <cell r="F122">
            <v>371.22048000000001</v>
          </cell>
          <cell r="G122">
            <v>212.70933504000001</v>
          </cell>
          <cell r="H122">
            <v>199.34539776</v>
          </cell>
          <cell r="I122">
            <v>180.41315327999999</v>
          </cell>
          <cell r="J122" t="str">
            <v>AD-</v>
          </cell>
          <cell r="K122">
            <v>0</v>
          </cell>
        </row>
        <row r="123">
          <cell r="A123" t="str">
            <v>AD-167</v>
          </cell>
          <cell r="B123" t="str">
            <v>SOP.SUP.LADO CAJA R19/CLIO/EXPRESS DIES.</v>
          </cell>
          <cell r="C123">
            <v>1</v>
          </cell>
          <cell r="D123">
            <v>314.52489969516</v>
          </cell>
          <cell r="E123">
            <v>157.26244984758</v>
          </cell>
          <cell r="F123">
            <v>371.22048000000001</v>
          </cell>
          <cell r="G123">
            <v>212.70933504000001</v>
          </cell>
          <cell r="H123">
            <v>199.34539776</v>
          </cell>
          <cell r="I123">
            <v>180.41315327999999</v>
          </cell>
          <cell r="J123" t="str">
            <v>AD-</v>
          </cell>
          <cell r="K123">
            <v>0</v>
          </cell>
        </row>
        <row r="124">
          <cell r="A124" t="str">
            <v>AD-168</v>
          </cell>
          <cell r="B124" t="str">
            <v>S.MOT.DEL.CLIO/19/EXPRESS (CURVO 41 MM)</v>
          </cell>
          <cell r="C124">
            <v>1</v>
          </cell>
          <cell r="D124">
            <v>314.52489969516</v>
          </cell>
          <cell r="E124">
            <v>157.26244984758</v>
          </cell>
          <cell r="F124">
            <v>371.22048000000001</v>
          </cell>
          <cell r="G124">
            <v>212.70933504000001</v>
          </cell>
          <cell r="H124">
            <v>199.34539776</v>
          </cell>
          <cell r="I124">
            <v>180.41315327999999</v>
          </cell>
          <cell r="J124" t="str">
            <v>AD-</v>
          </cell>
          <cell r="K124">
            <v>0</v>
          </cell>
        </row>
        <row r="125">
          <cell r="A125" t="str">
            <v>AD-169C</v>
          </cell>
          <cell r="B125" t="str">
            <v>S. MOT. DER. CLIO2/EXPRESS DIESEL COMUN</v>
          </cell>
          <cell r="C125">
            <v>1</v>
          </cell>
          <cell r="D125">
            <v>1028.2327980756479</v>
          </cell>
          <cell r="E125">
            <v>514.11639903782395</v>
          </cell>
          <cell r="F125">
            <v>1213.5897599999998</v>
          </cell>
          <cell r="G125">
            <v>695.38693247999993</v>
          </cell>
          <cell r="H125">
            <v>651.69770111999992</v>
          </cell>
          <cell r="I125">
            <v>589.80462335999994</v>
          </cell>
          <cell r="J125" t="str">
            <v>AD-</v>
          </cell>
          <cell r="K125">
            <v>0</v>
          </cell>
        </row>
        <row r="126">
          <cell r="A126" t="str">
            <v>AD-169H</v>
          </cell>
          <cell r="B126" t="str">
            <v>S.M. DER. CLIO2/EXPRESS DIES. HIDRAULICO</v>
          </cell>
          <cell r="C126">
            <v>1</v>
          </cell>
          <cell r="D126">
            <v>1094.12219983572</v>
          </cell>
          <cell r="E126">
            <v>547.06109991786002</v>
          </cell>
          <cell r="F126">
            <v>1291.36832</v>
          </cell>
          <cell r="G126">
            <v>739.95404736</v>
          </cell>
          <cell r="H126">
            <v>693.46478783999999</v>
          </cell>
          <cell r="I126">
            <v>627.60500351999997</v>
          </cell>
          <cell r="J126" t="str">
            <v>AD-</v>
          </cell>
          <cell r="K126">
            <v>0</v>
          </cell>
        </row>
        <row r="127">
          <cell r="A127" t="str">
            <v>AD-170</v>
          </cell>
          <cell r="B127" t="str">
            <v>SOP. MOT. DELANTERO DERECHO R21</v>
          </cell>
          <cell r="C127">
            <v>1</v>
          </cell>
          <cell r="D127">
            <v>524.64477601760404</v>
          </cell>
          <cell r="E127">
            <v>262.32238800880202</v>
          </cell>
          <cell r="F127">
            <v>620.13012525280794</v>
          </cell>
          <cell r="G127">
            <v>355.33456176985896</v>
          </cell>
          <cell r="H127">
            <v>333.00987726075783</v>
          </cell>
          <cell r="I127">
            <v>301.38324087286463</v>
          </cell>
          <cell r="J127" t="str">
            <v>AD-</v>
          </cell>
          <cell r="K127" t="str">
            <v>C</v>
          </cell>
        </row>
        <row r="128">
          <cell r="A128" t="str">
            <v>AD-171</v>
          </cell>
          <cell r="B128" t="str">
            <v>SOP. MOT. DELANTERO IZQUIERDO R21</v>
          </cell>
          <cell r="C128">
            <v>1</v>
          </cell>
          <cell r="D128">
            <v>524.64477601760404</v>
          </cell>
          <cell r="E128">
            <v>262.32238800880202</v>
          </cell>
          <cell r="F128">
            <v>620.13012525280794</v>
          </cell>
          <cell r="G128">
            <v>355.33456176985896</v>
          </cell>
          <cell r="H128">
            <v>333.00987726075783</v>
          </cell>
          <cell r="I128">
            <v>301.38324087286463</v>
          </cell>
          <cell r="J128" t="str">
            <v>AD-</v>
          </cell>
          <cell r="K128" t="str">
            <v>C</v>
          </cell>
        </row>
        <row r="129">
          <cell r="A129" t="str">
            <v>AD-172</v>
          </cell>
          <cell r="B129" t="str">
            <v>SOPORTE CAJA R21</v>
          </cell>
          <cell r="C129">
            <v>1</v>
          </cell>
          <cell r="D129">
            <v>437.28411726727194</v>
          </cell>
          <cell r="E129">
            <v>218.64205863363597</v>
          </cell>
          <cell r="F129">
            <v>516.09280000000001</v>
          </cell>
          <cell r="G129">
            <v>295.7211744</v>
          </cell>
          <cell r="H129">
            <v>277.14183359999998</v>
          </cell>
          <cell r="I129">
            <v>250.82110080000001</v>
          </cell>
          <cell r="J129" t="str">
            <v>AD-</v>
          </cell>
          <cell r="K129">
            <v>0</v>
          </cell>
        </row>
        <row r="130">
          <cell r="A130" t="str">
            <v>AD-173</v>
          </cell>
          <cell r="B130" t="str">
            <v>SOP. MOT. DELANT. RENAULT TRAFIC 2000</v>
          </cell>
          <cell r="C130">
            <v>1</v>
          </cell>
          <cell r="D130">
            <v>314.57464005884401</v>
          </cell>
          <cell r="E130">
            <v>157.28732002942201</v>
          </cell>
          <cell r="F130">
            <v>371.32224000000002</v>
          </cell>
          <cell r="G130">
            <v>212.76764352000001</v>
          </cell>
          <cell r="H130">
            <v>199.40004288</v>
          </cell>
          <cell r="I130">
            <v>180.46260864000001</v>
          </cell>
          <cell r="J130" t="str">
            <v>AD-</v>
          </cell>
          <cell r="K130">
            <v>0</v>
          </cell>
        </row>
        <row r="131">
          <cell r="A131" t="str">
            <v>AD-174</v>
          </cell>
          <cell r="B131" t="str">
            <v>CAZOLETA AMORTIGUADOR REANULT 21</v>
          </cell>
          <cell r="C131">
            <v>1</v>
          </cell>
          <cell r="D131">
            <v>440.11931799726</v>
          </cell>
          <cell r="E131">
            <v>220.05965899863</v>
          </cell>
          <cell r="F131">
            <v>519.45087999999998</v>
          </cell>
          <cell r="G131">
            <v>297.64535423999996</v>
          </cell>
          <cell r="H131">
            <v>278.94512255999996</v>
          </cell>
          <cell r="I131">
            <v>252.45312767999997</v>
          </cell>
          <cell r="J131" t="str">
            <v>AD-</v>
          </cell>
          <cell r="K131">
            <v>0</v>
          </cell>
        </row>
        <row r="132">
          <cell r="A132" t="str">
            <v>AD-175C</v>
          </cell>
          <cell r="B132" t="str">
            <v>S. MOT. DER. CLIO/EXPRESS DIESEL COMUN</v>
          </cell>
          <cell r="C132">
            <v>1</v>
          </cell>
          <cell r="D132">
            <v>610.31426240268001</v>
          </cell>
          <cell r="E132">
            <v>305.15713120134001</v>
          </cell>
          <cell r="F132">
            <v>720.32512000000008</v>
          </cell>
          <cell r="G132">
            <v>412.74629376000007</v>
          </cell>
          <cell r="H132">
            <v>386.81458944000002</v>
          </cell>
          <cell r="I132">
            <v>350.07800832000004</v>
          </cell>
          <cell r="J132" t="str">
            <v>AD-</v>
          </cell>
          <cell r="K132">
            <v>0</v>
          </cell>
        </row>
        <row r="133">
          <cell r="A133" t="str">
            <v>AD-175H</v>
          </cell>
          <cell r="B133" t="str">
            <v>S.M. DER. CLIO/EXPRESS DIESEL HIDRAULICO</v>
          </cell>
          <cell r="C133">
            <v>1</v>
          </cell>
          <cell r="D133">
            <v>719.80938299239176</v>
          </cell>
          <cell r="E133">
            <v>359.90469149619588</v>
          </cell>
          <cell r="F133">
            <v>849.56032000000005</v>
          </cell>
          <cell r="G133">
            <v>486.79806336000001</v>
          </cell>
          <cell r="H133">
            <v>456.21389184000003</v>
          </cell>
          <cell r="I133">
            <v>412.88631552000004</v>
          </cell>
          <cell r="J133" t="str">
            <v>AD-</v>
          </cell>
          <cell r="K133">
            <v>0</v>
          </cell>
        </row>
        <row r="134">
          <cell r="A134" t="str">
            <v>AD-176C</v>
          </cell>
          <cell r="B134" t="str">
            <v>S. MOT. DER. MEGANE MOT.2000 COMUN</v>
          </cell>
          <cell r="C134">
            <v>1</v>
          </cell>
          <cell r="D134">
            <v>623.86022144595597</v>
          </cell>
          <cell r="E134">
            <v>311.93011072297799</v>
          </cell>
          <cell r="F134">
            <v>736.33536000000004</v>
          </cell>
          <cell r="G134">
            <v>421.92016128</v>
          </cell>
          <cell r="H134">
            <v>395.41208832000001</v>
          </cell>
          <cell r="I134">
            <v>357.85898495999999</v>
          </cell>
          <cell r="J134" t="str">
            <v>AD-</v>
          </cell>
          <cell r="K134">
            <v>0</v>
          </cell>
        </row>
        <row r="135">
          <cell r="A135" t="str">
            <v>AD-176H</v>
          </cell>
          <cell r="B135" t="str">
            <v>S. MOT. DER. MEGANE MOT.2000 HIDRAULICO</v>
          </cell>
          <cell r="C135">
            <v>1</v>
          </cell>
          <cell r="D135">
            <v>739.37392604143213</v>
          </cell>
          <cell r="E135">
            <v>369.68696302071606</v>
          </cell>
          <cell r="F135">
            <v>872.65983999999992</v>
          </cell>
          <cell r="G135">
            <v>500.03408831999997</v>
          </cell>
          <cell r="H135">
            <v>468.61833407999995</v>
          </cell>
          <cell r="I135">
            <v>424.11268223999997</v>
          </cell>
          <cell r="J135" t="str">
            <v>AD-</v>
          </cell>
          <cell r="K135">
            <v>0</v>
          </cell>
        </row>
        <row r="136">
          <cell r="A136" t="str">
            <v>AD-177</v>
          </cell>
          <cell r="B136" t="str">
            <v>TOPE SOP. MOT. CLIO/EXPRESS DIESEL</v>
          </cell>
          <cell r="C136">
            <v>1</v>
          </cell>
          <cell r="D136">
            <v>336.82516274681996</v>
          </cell>
          <cell r="E136">
            <v>168.41258137340998</v>
          </cell>
          <cell r="F136">
            <v>397.54240000000004</v>
          </cell>
          <cell r="G136">
            <v>227.79179520000002</v>
          </cell>
          <cell r="H136">
            <v>213.4802688</v>
          </cell>
          <cell r="I136">
            <v>193.20560640000002</v>
          </cell>
          <cell r="J136" t="str">
            <v>AD-</v>
          </cell>
          <cell r="K136">
            <v>0</v>
          </cell>
        </row>
        <row r="137">
          <cell r="A137" t="str">
            <v>AD-178</v>
          </cell>
          <cell r="B137" t="str">
            <v>TOPE SOPORTE MOTOR MEGANE</v>
          </cell>
          <cell r="C137">
            <v>1</v>
          </cell>
          <cell r="D137">
            <v>336.82516274681996</v>
          </cell>
          <cell r="E137">
            <v>168.41258137340998</v>
          </cell>
          <cell r="F137">
            <v>397.54240000000004</v>
          </cell>
          <cell r="G137">
            <v>227.79179520000002</v>
          </cell>
          <cell r="H137">
            <v>213.4802688</v>
          </cell>
          <cell r="I137">
            <v>193.20560640000002</v>
          </cell>
          <cell r="J137" t="str">
            <v>AD-</v>
          </cell>
          <cell r="K137">
            <v>0</v>
          </cell>
        </row>
        <row r="138">
          <cell r="A138" t="str">
            <v>AD-179</v>
          </cell>
          <cell r="B138" t="str">
            <v>TOPE SOP. MOT. RENAULT 19 DIESEL</v>
          </cell>
          <cell r="C138">
            <v>1</v>
          </cell>
          <cell r="D138">
            <v>230.33104409937599</v>
          </cell>
          <cell r="E138">
            <v>115.16552204968799</v>
          </cell>
          <cell r="F138">
            <v>271.83488000000006</v>
          </cell>
          <cell r="G138">
            <v>155.76138624000004</v>
          </cell>
          <cell r="H138">
            <v>145.97533056000003</v>
          </cell>
          <cell r="I138">
            <v>132.11175168000003</v>
          </cell>
          <cell r="J138" t="str">
            <v>AD-</v>
          </cell>
          <cell r="K138">
            <v>0</v>
          </cell>
        </row>
        <row r="139">
          <cell r="A139" t="str">
            <v>AD-180</v>
          </cell>
          <cell r="B139" t="str">
            <v>SOP. MOT. DERECHO R19</v>
          </cell>
          <cell r="C139">
            <v>1</v>
          </cell>
          <cell r="D139">
            <v>392.60069055781196</v>
          </cell>
          <cell r="E139">
            <v>196.30034527890598</v>
          </cell>
          <cell r="F139">
            <v>463.34719999999999</v>
          </cell>
          <cell r="G139">
            <v>265.49794559999998</v>
          </cell>
          <cell r="H139">
            <v>248.81744639999999</v>
          </cell>
          <cell r="I139">
            <v>225.18673919999998</v>
          </cell>
          <cell r="J139" t="str">
            <v>AD-</v>
          </cell>
          <cell r="K139">
            <v>0</v>
          </cell>
        </row>
        <row r="140">
          <cell r="A140" t="str">
            <v>AD-181</v>
          </cell>
          <cell r="B140" t="str">
            <v>SOP. MOT. DELANTERO IZQUIERDO R19/CLIO</v>
          </cell>
          <cell r="C140">
            <v>1</v>
          </cell>
          <cell r="D140">
            <v>300.84629968206008</v>
          </cell>
          <cell r="E140">
            <v>150.42314984103004</v>
          </cell>
          <cell r="F140">
            <v>355.07456000000002</v>
          </cell>
          <cell r="G140">
            <v>203.45772288000001</v>
          </cell>
          <cell r="H140">
            <v>190.67503872</v>
          </cell>
          <cell r="I140">
            <v>172.56623616000002</v>
          </cell>
          <cell r="J140" t="str">
            <v>AD-</v>
          </cell>
          <cell r="K140">
            <v>0</v>
          </cell>
        </row>
        <row r="141">
          <cell r="A141" t="str">
            <v>AD-182</v>
          </cell>
          <cell r="B141" t="str">
            <v>SOP. MOT. CENTRAL RENAULT 19 / CLIO</v>
          </cell>
          <cell r="C141">
            <v>1</v>
          </cell>
          <cell r="D141">
            <v>593.35279838643601</v>
          </cell>
          <cell r="E141">
            <v>296.676399193218</v>
          </cell>
          <cell r="F141">
            <v>700.31232</v>
          </cell>
          <cell r="G141">
            <v>401.27895935999999</v>
          </cell>
          <cell r="H141">
            <v>376.06771584000001</v>
          </cell>
          <cell r="I141">
            <v>340.35178752000002</v>
          </cell>
          <cell r="J141" t="str">
            <v>AD-</v>
          </cell>
          <cell r="K141">
            <v>0</v>
          </cell>
        </row>
        <row r="142">
          <cell r="A142" t="str">
            <v>AD-183H</v>
          </cell>
          <cell r="B142" t="str">
            <v>SOP. MOT. DEL.DER. R19 DIESEL HIDRAULICO</v>
          </cell>
          <cell r="C142">
            <v>1</v>
          </cell>
          <cell r="D142">
            <v>426.14227580205591</v>
          </cell>
          <cell r="E142">
            <v>213.07113790102795</v>
          </cell>
          <cell r="F142">
            <v>502.93184000000002</v>
          </cell>
          <cell r="G142">
            <v>288.17994432</v>
          </cell>
          <cell r="H142">
            <v>270.07439808000004</v>
          </cell>
          <cell r="I142">
            <v>244.42487424000001</v>
          </cell>
          <cell r="J142" t="str">
            <v>AD-</v>
          </cell>
          <cell r="K142">
            <v>0</v>
          </cell>
        </row>
        <row r="143">
          <cell r="A143" t="str">
            <v>AD-184C</v>
          </cell>
          <cell r="B143" t="str">
            <v>SOP. MOT. DEL. DER. NO HIDRAULICO / RENAULT 19</v>
          </cell>
          <cell r="C143">
            <v>1</v>
          </cell>
          <cell r="D143">
            <v>383.36556303381599</v>
          </cell>
          <cell r="E143">
            <v>191.68278151690799</v>
          </cell>
          <cell r="F143">
            <v>452.49279999999999</v>
          </cell>
          <cell r="G143">
            <v>259.27837439999996</v>
          </cell>
          <cell r="H143">
            <v>242.98863359999999</v>
          </cell>
          <cell r="I143">
            <v>219.9115008</v>
          </cell>
          <cell r="J143" t="str">
            <v>AD-</v>
          </cell>
          <cell r="K143">
            <v>0</v>
          </cell>
        </row>
        <row r="144">
          <cell r="A144" t="str">
            <v>AD-185</v>
          </cell>
          <cell r="B144" t="str">
            <v>CAZOLETA DELANTERA RENAULT EXPRESS</v>
          </cell>
          <cell r="C144">
            <v>1</v>
          </cell>
          <cell r="D144">
            <v>136.55387843380799</v>
          </cell>
          <cell r="E144">
            <v>68.276939216903997</v>
          </cell>
          <cell r="F144">
            <v>161.15392</v>
          </cell>
          <cell r="G144">
            <v>92.341196159999996</v>
          </cell>
          <cell r="H144">
            <v>86.53965504</v>
          </cell>
          <cell r="I144">
            <v>78.320805120000003</v>
          </cell>
          <cell r="J144" t="str">
            <v>AD-</v>
          </cell>
          <cell r="K144">
            <v>0</v>
          </cell>
        </row>
        <row r="145">
          <cell r="A145" t="str">
            <v>AD-186</v>
          </cell>
          <cell r="B145" t="str">
            <v>CAZOL. GOMA AMORT. DELANT. R-EXPRESS</v>
          </cell>
          <cell r="C145">
            <v>1</v>
          </cell>
          <cell r="D145">
            <v>107.87026870936802</v>
          </cell>
          <cell r="E145">
            <v>53.93513435468401</v>
          </cell>
          <cell r="F145">
            <v>127.30176000000002</v>
          </cell>
          <cell r="G145">
            <v>72.943908480000005</v>
          </cell>
          <cell r="H145">
            <v>68.36104512</v>
          </cell>
          <cell r="I145">
            <v>61.868655360000005</v>
          </cell>
          <cell r="J145" t="str">
            <v>AD-</v>
          </cell>
          <cell r="K145">
            <v>0</v>
          </cell>
        </row>
        <row r="146">
          <cell r="A146" t="str">
            <v>AD-187</v>
          </cell>
          <cell r="B146" t="str">
            <v>TENSOR TRASERO RENAULT MEGANNE</v>
          </cell>
          <cell r="C146">
            <v>1</v>
          </cell>
          <cell r="D146">
            <v>476.52926421394807</v>
          </cell>
          <cell r="E146">
            <v>238.26463210697403</v>
          </cell>
          <cell r="F146">
            <v>562.42752000000007</v>
          </cell>
          <cell r="G146">
            <v>322.27096896</v>
          </cell>
          <cell r="H146">
            <v>302.02357824000001</v>
          </cell>
          <cell r="I146">
            <v>273.33977472000004</v>
          </cell>
          <cell r="J146" t="str">
            <v>AD-</v>
          </cell>
          <cell r="K146">
            <v>0</v>
          </cell>
        </row>
        <row r="147">
          <cell r="A147" t="str">
            <v>AD-188</v>
          </cell>
          <cell r="B147" t="str">
            <v>TENSOR TRASERO R-KANGOO NAFTA 1.6</v>
          </cell>
          <cell r="C147">
            <v>1</v>
          </cell>
          <cell r="D147">
            <v>476.52926421394807</v>
          </cell>
          <cell r="E147">
            <v>238.26463210697403</v>
          </cell>
          <cell r="F147">
            <v>562.42752000000007</v>
          </cell>
          <cell r="G147">
            <v>322.27096896</v>
          </cell>
          <cell r="H147">
            <v>302.02357824000001</v>
          </cell>
          <cell r="I147">
            <v>273.33977472000004</v>
          </cell>
          <cell r="J147" t="str">
            <v>AD-</v>
          </cell>
          <cell r="K147">
            <v>0</v>
          </cell>
        </row>
        <row r="148">
          <cell r="A148" t="str">
            <v>AD-189</v>
          </cell>
          <cell r="B148" t="str">
            <v>TENSOR TRASERO KANGOO DIESEL 1.9</v>
          </cell>
          <cell r="C148">
            <v>1</v>
          </cell>
          <cell r="D148">
            <v>342.62820517661999</v>
          </cell>
          <cell r="E148">
            <v>171.31410258830999</v>
          </cell>
          <cell r="F148">
            <v>404.39424000000002</v>
          </cell>
          <cell r="G148">
            <v>231.71789952000003</v>
          </cell>
          <cell r="H148">
            <v>217.15970688000002</v>
          </cell>
          <cell r="I148">
            <v>196.53560064000001</v>
          </cell>
          <cell r="J148" t="str">
            <v>AD-</v>
          </cell>
          <cell r="K148">
            <v>0</v>
          </cell>
        </row>
        <row r="149">
          <cell r="A149" t="str">
            <v>AD-190C</v>
          </cell>
          <cell r="B149" t="str">
            <v>CAZOLETA KANGOO / CLIO 2</v>
          </cell>
          <cell r="C149">
            <v>1</v>
          </cell>
          <cell r="D149">
            <v>470.4277796020441</v>
          </cell>
          <cell r="E149">
            <v>235.21388980102205</v>
          </cell>
          <cell r="F149">
            <v>555.27</v>
          </cell>
          <cell r="G149">
            <v>318.16971000000001</v>
          </cell>
          <cell r="H149">
            <v>298.17998999999998</v>
          </cell>
          <cell r="I149">
            <v>269.86122</v>
          </cell>
          <cell r="J149" t="str">
            <v>AD-</v>
          </cell>
          <cell r="K149">
            <v>0</v>
          </cell>
        </row>
        <row r="150">
          <cell r="A150" t="str">
            <v>AD-190S</v>
          </cell>
          <cell r="B150" t="str">
            <v>CAZOL. AMORT. S/CRAPODINA CLIO 2/KANGOO</v>
          </cell>
          <cell r="C150">
            <v>1</v>
          </cell>
          <cell r="D150">
            <v>331.61900468122803</v>
          </cell>
          <cell r="E150">
            <v>165.80950234061402</v>
          </cell>
          <cell r="F150">
            <v>391.40288000000004</v>
          </cell>
          <cell r="G150">
            <v>224.27385024000003</v>
          </cell>
          <cell r="H150">
            <v>210.18334656000002</v>
          </cell>
          <cell r="I150">
            <v>190.22179968</v>
          </cell>
          <cell r="J150" t="str">
            <v>AD-</v>
          </cell>
          <cell r="K150">
            <v>0</v>
          </cell>
        </row>
        <row r="151">
          <cell r="A151" t="str">
            <v>AD-191C</v>
          </cell>
          <cell r="B151" t="str">
            <v>SOP. MOT. DER. KANGOO COMUN</v>
          </cell>
          <cell r="C151">
            <v>1</v>
          </cell>
          <cell r="D151">
            <v>631.75235915048404</v>
          </cell>
          <cell r="E151">
            <v>315.87617957524202</v>
          </cell>
          <cell r="F151">
            <v>745.66336000000001</v>
          </cell>
          <cell r="G151">
            <v>427.26510528</v>
          </cell>
          <cell r="H151">
            <v>400.42122431999996</v>
          </cell>
          <cell r="I151">
            <v>362.39239296</v>
          </cell>
          <cell r="J151" t="str">
            <v>AD-</v>
          </cell>
          <cell r="K151">
            <v>0</v>
          </cell>
        </row>
        <row r="152">
          <cell r="A152" t="str">
            <v>AD-191H</v>
          </cell>
          <cell r="B152" t="str">
            <v>SOP. MOT. DER. R-KANGOO HIDRAULICO</v>
          </cell>
          <cell r="C152">
            <v>1</v>
          </cell>
          <cell r="D152">
            <v>793.06035857769598</v>
          </cell>
          <cell r="E152">
            <v>396.53017928884799</v>
          </cell>
          <cell r="F152">
            <v>936.02240000000006</v>
          </cell>
          <cell r="G152">
            <v>536.34083520000013</v>
          </cell>
          <cell r="H152">
            <v>502.6440288</v>
          </cell>
          <cell r="I152">
            <v>454.90688640000002</v>
          </cell>
          <cell r="J152" t="str">
            <v>AD-</v>
          </cell>
          <cell r="K152">
            <v>0</v>
          </cell>
        </row>
        <row r="153">
          <cell r="A153" t="str">
            <v>AD-192</v>
          </cell>
          <cell r="B153" t="str">
            <v>S. MOT. DEL. IZQ. R19 DIES. KANGOO DIES.</v>
          </cell>
          <cell r="C153">
            <v>1</v>
          </cell>
          <cell r="D153">
            <v>220.48245208994399</v>
          </cell>
          <cell r="E153">
            <v>110.241226044972</v>
          </cell>
          <cell r="F153">
            <v>260.23424</v>
          </cell>
          <cell r="G153">
            <v>149.11421952000001</v>
          </cell>
          <cell r="H153">
            <v>139.74578688</v>
          </cell>
          <cell r="I153">
            <v>126.47384063999999</v>
          </cell>
          <cell r="J153" t="str">
            <v>AD-</v>
          </cell>
          <cell r="K153">
            <v>0</v>
          </cell>
        </row>
        <row r="154">
          <cell r="A154" t="str">
            <v>AD-193C</v>
          </cell>
          <cell r="B154" t="str">
            <v>SOP. MOT. DER. MEGANE 1.6/CLIO 2 COMUN</v>
          </cell>
          <cell r="C154">
            <v>1</v>
          </cell>
          <cell r="D154">
            <v>631.83525975662405</v>
          </cell>
          <cell r="E154">
            <v>315.91762987831203</v>
          </cell>
          <cell r="F154">
            <v>745.76512000000002</v>
          </cell>
          <cell r="G154">
            <v>427.32341375999999</v>
          </cell>
          <cell r="H154">
            <v>400.47586944</v>
          </cell>
          <cell r="I154">
            <v>362.44184832000002</v>
          </cell>
          <cell r="J154" t="str">
            <v>AD-</v>
          </cell>
          <cell r="K154">
            <v>0</v>
          </cell>
        </row>
        <row r="155">
          <cell r="A155" t="str">
            <v>AD-193H</v>
          </cell>
          <cell r="B155" t="str">
            <v>S. MOT.DER. MEGANE 1.6/CLIO 2 HIDRAULICO</v>
          </cell>
          <cell r="C155">
            <v>1</v>
          </cell>
          <cell r="D155">
            <v>793.15983930506422</v>
          </cell>
          <cell r="E155">
            <v>396.57991965253211</v>
          </cell>
          <cell r="F155">
            <v>936.12416000000019</v>
          </cell>
          <cell r="G155">
            <v>536.39914368000018</v>
          </cell>
          <cell r="H155">
            <v>502.69867392000009</v>
          </cell>
          <cell r="I155">
            <v>454.9563417600001</v>
          </cell>
          <cell r="J155" t="str">
            <v>AD-</v>
          </cell>
          <cell r="K155">
            <v>0</v>
          </cell>
        </row>
        <row r="156">
          <cell r="A156" t="str">
            <v>AD-194</v>
          </cell>
          <cell r="B156" t="str">
            <v>SOP. MOT. IZQUIERDO CLIO 1.4 DIESEL</v>
          </cell>
          <cell r="C156">
            <v>1</v>
          </cell>
          <cell r="D156">
            <v>475.48471657658393</v>
          </cell>
          <cell r="E156">
            <v>237.74235828829197</v>
          </cell>
          <cell r="F156">
            <v>561.20639999999992</v>
          </cell>
          <cell r="G156">
            <v>321.57126719999997</v>
          </cell>
          <cell r="H156">
            <v>301.36783679999996</v>
          </cell>
          <cell r="I156">
            <v>272.74631039999997</v>
          </cell>
          <cell r="J156" t="str">
            <v>AD-</v>
          </cell>
          <cell r="K156">
            <v>0</v>
          </cell>
        </row>
        <row r="157">
          <cell r="A157" t="str">
            <v>AD-195</v>
          </cell>
          <cell r="B157" t="str">
            <v>S. MOT. INF. CLIO2/MEGANE 1.6/ SCENIC2</v>
          </cell>
          <cell r="C157">
            <v>1</v>
          </cell>
          <cell r="D157">
            <v>602.86978797130803</v>
          </cell>
          <cell r="E157">
            <v>301.43489398565401</v>
          </cell>
          <cell r="F157">
            <v>712.5920893820861</v>
          </cell>
          <cell r="G157">
            <v>408.31526721593536</v>
          </cell>
          <cell r="H157">
            <v>382.6619519981802</v>
          </cell>
          <cell r="I157">
            <v>346.31975543969384</v>
          </cell>
          <cell r="J157" t="str">
            <v>AD-</v>
          </cell>
          <cell r="K157" t="str">
            <v>C</v>
          </cell>
        </row>
        <row r="158">
          <cell r="A158" t="str">
            <v>AD-198</v>
          </cell>
          <cell r="B158" t="str">
            <v>TOPE SOP. DER. R-LAGUNA RT NAFTA F3R</v>
          </cell>
          <cell r="C158">
            <v>1</v>
          </cell>
          <cell r="D158">
            <v>0</v>
          </cell>
          <cell r="E158">
            <v>0</v>
          </cell>
          <cell r="F158">
            <v>906.13887999999997</v>
          </cell>
          <cell r="G158">
            <v>519.21757823999997</v>
          </cell>
          <cell r="H158">
            <v>486.59657855999995</v>
          </cell>
          <cell r="I158">
            <v>440.38349567999995</v>
          </cell>
          <cell r="J158" t="str">
            <v>AD-</v>
          </cell>
          <cell r="K158">
            <v>0</v>
          </cell>
        </row>
        <row r="159">
          <cell r="A159" t="str">
            <v>AD-199C</v>
          </cell>
          <cell r="B159" t="str">
            <v>SOP. MOT. DER. R-LAGUNA RT DIESEL RXE</v>
          </cell>
          <cell r="C159">
            <v>1</v>
          </cell>
          <cell r="D159">
            <v>0</v>
          </cell>
          <cell r="E159">
            <v>0</v>
          </cell>
          <cell r="F159">
            <v>994.43263999999999</v>
          </cell>
          <cell r="G159">
            <v>569.80990272000008</v>
          </cell>
          <cell r="H159">
            <v>534.01032768000005</v>
          </cell>
          <cell r="I159">
            <v>483.29426303999998</v>
          </cell>
          <cell r="J159" t="str">
            <v>AD-</v>
          </cell>
          <cell r="K159">
            <v>0</v>
          </cell>
        </row>
        <row r="160">
          <cell r="A160" t="str">
            <v>AD-199H</v>
          </cell>
          <cell r="B160" t="str">
            <v>S.M.DER. R-LAGUNA RT HIDRAULICO DIES.RXE</v>
          </cell>
          <cell r="C160">
            <v>1</v>
          </cell>
          <cell r="D160">
            <v>0</v>
          </cell>
          <cell r="E160">
            <v>0</v>
          </cell>
          <cell r="F160">
            <v>1538.9164800000001</v>
          </cell>
          <cell r="G160">
            <v>881.7991430400001</v>
          </cell>
          <cell r="H160">
            <v>826.39814976000002</v>
          </cell>
          <cell r="I160">
            <v>747.91340928</v>
          </cell>
          <cell r="J160" t="str">
            <v>AD-</v>
          </cell>
          <cell r="K160">
            <v>0</v>
          </cell>
        </row>
        <row r="161">
          <cell r="A161" t="str">
            <v>AD-200</v>
          </cell>
          <cell r="B161" t="str">
            <v>SOP. MOT. DI TELLA 1500</v>
          </cell>
          <cell r="C161">
            <v>1</v>
          </cell>
          <cell r="D161">
            <v>192.047544183924</v>
          </cell>
          <cell r="E161">
            <v>96.023772091962002</v>
          </cell>
          <cell r="F161">
            <v>226.65343999999996</v>
          </cell>
          <cell r="G161">
            <v>129.87242111999998</v>
          </cell>
          <cell r="H161">
            <v>121.71289727999998</v>
          </cell>
          <cell r="I161">
            <v>110.15357183999998</v>
          </cell>
          <cell r="J161" t="str">
            <v>AD-</v>
          </cell>
          <cell r="K161">
            <v>0</v>
          </cell>
        </row>
        <row r="162">
          <cell r="A162" t="str">
            <v>AD-2000</v>
          </cell>
          <cell r="B162" t="str">
            <v>SOP. MOTOR IZQUIERDO SUZUKI FUN 1.0L Y 1.4L</v>
          </cell>
          <cell r="C162">
            <v>1</v>
          </cell>
          <cell r="D162">
            <v>531.16076366020798</v>
          </cell>
          <cell r="E162">
            <v>265.58038183010399</v>
          </cell>
          <cell r="F162">
            <v>626.90944000000002</v>
          </cell>
          <cell r="G162">
            <v>359.21910912000004</v>
          </cell>
          <cell r="H162">
            <v>336.65036928000001</v>
          </cell>
          <cell r="I162">
            <v>304.67798784000001</v>
          </cell>
          <cell r="J162" t="str">
            <v>AD-</v>
          </cell>
          <cell r="K162">
            <v>0</v>
          </cell>
        </row>
        <row r="163">
          <cell r="A163" t="str">
            <v>AD-2001</v>
          </cell>
          <cell r="B163" t="str">
            <v>SOP. MOTOR DERECHO SUZUKI FUN 1.0L Y 1.4L</v>
          </cell>
          <cell r="C163">
            <v>1</v>
          </cell>
          <cell r="D163">
            <v>673.76638634223593</v>
          </cell>
          <cell r="E163">
            <v>336.88319317111797</v>
          </cell>
          <cell r="F163">
            <v>795.25440000000003</v>
          </cell>
          <cell r="G163">
            <v>455.68077120000004</v>
          </cell>
          <cell r="H163">
            <v>427.05161279999999</v>
          </cell>
          <cell r="I163">
            <v>386.49363840000001</v>
          </cell>
          <cell r="J163" t="str">
            <v>AD-</v>
          </cell>
          <cell r="K163">
            <v>0</v>
          </cell>
        </row>
        <row r="164">
          <cell r="A164" t="str">
            <v>AD-2002</v>
          </cell>
          <cell r="B164" t="str">
            <v>SOP. MOTOR TRASERO SUZUKI FUN 1.0L Y 1.4L</v>
          </cell>
          <cell r="C164">
            <v>1</v>
          </cell>
          <cell r="D164">
            <v>391.27428085957195</v>
          </cell>
          <cell r="E164">
            <v>195.63714042978597</v>
          </cell>
          <cell r="F164">
            <v>461.78687999999994</v>
          </cell>
          <cell r="G164">
            <v>264.60388223999996</v>
          </cell>
          <cell r="H164">
            <v>247.97955455999997</v>
          </cell>
          <cell r="I164">
            <v>224.42842367999995</v>
          </cell>
          <cell r="J164" t="str">
            <v>AD-</v>
          </cell>
          <cell r="K164">
            <v>0</v>
          </cell>
        </row>
        <row r="165">
          <cell r="A165" t="str">
            <v>AD-201</v>
          </cell>
          <cell r="B165" t="str">
            <v>CUBRE CAZOLETA DELANTERA CITROEN C3</v>
          </cell>
          <cell r="C165">
            <v>1</v>
          </cell>
          <cell r="D165">
            <v>104.090001069384</v>
          </cell>
          <cell r="E165">
            <v>52.045000534692001</v>
          </cell>
          <cell r="F165">
            <v>122.88</v>
          </cell>
          <cell r="G165">
            <v>70.410240000000002</v>
          </cell>
          <cell r="H165">
            <v>65.986559999999997</v>
          </cell>
          <cell r="I165">
            <v>59.719679999999997</v>
          </cell>
          <cell r="J165" t="str">
            <v>AD-</v>
          </cell>
          <cell r="K165">
            <v>0</v>
          </cell>
        </row>
        <row r="166">
          <cell r="A166" t="str">
            <v>AD-202C</v>
          </cell>
          <cell r="B166" t="str">
            <v>CAZOLETA SUSPENSION DEL. C/CRAPODINA CITROEN C3</v>
          </cell>
          <cell r="C166">
            <v>1</v>
          </cell>
          <cell r="D166">
            <v>512.34232606642797</v>
          </cell>
          <cell r="E166">
            <v>256.17116303321399</v>
          </cell>
          <cell r="F166">
            <v>604.70400000000006</v>
          </cell>
          <cell r="G166">
            <v>346.49539200000004</v>
          </cell>
          <cell r="H166">
            <v>324.72604800000005</v>
          </cell>
          <cell r="I166">
            <v>293.886144</v>
          </cell>
          <cell r="J166" t="str">
            <v>AD-</v>
          </cell>
          <cell r="K166">
            <v>0</v>
          </cell>
        </row>
        <row r="167">
          <cell r="A167" t="str">
            <v>AD-202S</v>
          </cell>
          <cell r="B167" t="str">
            <v>CAZOLETA SUSPENSION DEL. S/CRAPODINA CITROEN C3</v>
          </cell>
          <cell r="C167">
            <v>1</v>
          </cell>
          <cell r="D167">
            <v>303.66492029082002</v>
          </cell>
          <cell r="E167">
            <v>151.83246014541001</v>
          </cell>
          <cell r="F167">
            <v>358.40000000000003</v>
          </cell>
          <cell r="G167">
            <v>205.36320000000003</v>
          </cell>
          <cell r="H167">
            <v>192.46080000000001</v>
          </cell>
          <cell r="I167">
            <v>174.1824</v>
          </cell>
          <cell r="J167" t="str">
            <v>AD-</v>
          </cell>
          <cell r="K167">
            <v>0</v>
          </cell>
        </row>
        <row r="168">
          <cell r="A168" t="str">
            <v>AD-203</v>
          </cell>
          <cell r="B168" t="str">
            <v>SOP. CAJA TRASERO</v>
          </cell>
          <cell r="C168">
            <v>1</v>
          </cell>
          <cell r="D168">
            <v>135.9569940696</v>
          </cell>
          <cell r="E168">
            <v>67.9784970348</v>
          </cell>
          <cell r="F168">
            <v>160.44159999999999</v>
          </cell>
          <cell r="G168">
            <v>91.933036799999996</v>
          </cell>
          <cell r="H168">
            <v>86.157139199999989</v>
          </cell>
          <cell r="I168">
            <v>77.974617600000002</v>
          </cell>
          <cell r="J168" t="str">
            <v>AD-</v>
          </cell>
          <cell r="K168">
            <v>0</v>
          </cell>
        </row>
        <row r="169">
          <cell r="A169" t="str">
            <v>AD-204</v>
          </cell>
          <cell r="B169" t="str">
            <v>SOP. CAñO DE ESCAPE SIAM</v>
          </cell>
          <cell r="C169">
            <v>1</v>
          </cell>
          <cell r="D169">
            <v>123.04107963298799</v>
          </cell>
          <cell r="E169">
            <v>61.520539816493994</v>
          </cell>
          <cell r="F169">
            <v>145.24544</v>
          </cell>
          <cell r="G169">
            <v>83.225637120000002</v>
          </cell>
          <cell r="H169">
            <v>77.99680128</v>
          </cell>
          <cell r="I169">
            <v>70.589283839999993</v>
          </cell>
          <cell r="J169" t="str">
            <v>AD-</v>
          </cell>
          <cell r="K169">
            <v>0</v>
          </cell>
        </row>
        <row r="170">
          <cell r="A170" t="str">
            <v>AD-205C</v>
          </cell>
          <cell r="B170" t="str">
            <v>SOP. MOTOR DEL.  DEREC. BERLINGO/XAN/XSARA</v>
          </cell>
          <cell r="C170">
            <v>1</v>
          </cell>
          <cell r="D170">
            <v>360.38551501180802</v>
          </cell>
          <cell r="E170">
            <v>180.19275750590401</v>
          </cell>
          <cell r="F170">
            <v>425.35680000000002</v>
          </cell>
          <cell r="G170">
            <v>243.72944640000003</v>
          </cell>
          <cell r="H170">
            <v>228.41660160000001</v>
          </cell>
          <cell r="I170">
            <v>206.7234048</v>
          </cell>
          <cell r="J170" t="str">
            <v>AD-</v>
          </cell>
          <cell r="K170">
            <v>0</v>
          </cell>
        </row>
        <row r="171">
          <cell r="A171" t="str">
            <v>AD-205H</v>
          </cell>
          <cell r="B171" t="str">
            <v>SOP. MOTOR DEL. DEREC. HIDRA. BERLINGO/XAN/XSARA</v>
          </cell>
          <cell r="C171">
            <v>1</v>
          </cell>
          <cell r="D171">
            <v>413.32584209281197</v>
          </cell>
          <cell r="E171">
            <v>206.66292104640598</v>
          </cell>
          <cell r="F171">
            <v>487.80352000000005</v>
          </cell>
          <cell r="G171">
            <v>279.51141696000002</v>
          </cell>
          <cell r="H171">
            <v>261.95049024000002</v>
          </cell>
          <cell r="I171">
            <v>237.07251072000003</v>
          </cell>
          <cell r="J171" t="str">
            <v>AD-</v>
          </cell>
          <cell r="K171">
            <v>0</v>
          </cell>
        </row>
        <row r="172">
          <cell r="A172" t="str">
            <v>AD-206</v>
          </cell>
          <cell r="B172" t="str">
            <v>SOPORTE MOTOR DEL. IZQ.BERLINGO-XANTIA-XSARA-ZX</v>
          </cell>
          <cell r="C172">
            <v>1</v>
          </cell>
          <cell r="D172">
            <v>161.12561809370399</v>
          </cell>
          <cell r="E172">
            <v>80.562809046851996</v>
          </cell>
          <cell r="F172">
            <v>190.18943999999999</v>
          </cell>
          <cell r="G172">
            <v>108.97854912</v>
          </cell>
          <cell r="H172">
            <v>102.13172927999999</v>
          </cell>
          <cell r="I172">
            <v>92.432067839999988</v>
          </cell>
          <cell r="J172" t="str">
            <v>AD-</v>
          </cell>
          <cell r="K172">
            <v>0</v>
          </cell>
        </row>
        <row r="173">
          <cell r="A173" t="str">
            <v>AD-207</v>
          </cell>
          <cell r="B173" t="str">
            <v>SOP. MOTOR BUJE CENTRAL BERLINGO-XANTIA-XSARA-ZX</v>
          </cell>
          <cell r="C173">
            <v>1</v>
          </cell>
          <cell r="D173">
            <v>181.668388295196</v>
          </cell>
          <cell r="E173">
            <v>90.834194147597998</v>
          </cell>
          <cell r="F173">
            <v>214.44224</v>
          </cell>
          <cell r="G173">
            <v>122.87540352000001</v>
          </cell>
          <cell r="H173">
            <v>115.15548287999999</v>
          </cell>
          <cell r="I173">
            <v>104.21892864</v>
          </cell>
          <cell r="J173" t="str">
            <v>AD-</v>
          </cell>
          <cell r="K173">
            <v>0</v>
          </cell>
        </row>
        <row r="174">
          <cell r="A174" t="str">
            <v>AD-208C</v>
          </cell>
          <cell r="B174" t="str">
            <v>SOP. MOT.DER. BERLINGO-XSARA 1.8-2.0/2.0TD-ZX COMU</v>
          </cell>
          <cell r="C174">
            <v>1</v>
          </cell>
          <cell r="D174">
            <v>380.77906412224797</v>
          </cell>
          <cell r="E174">
            <v>190.38953206112399</v>
          </cell>
          <cell r="F174">
            <v>449.40608000000003</v>
          </cell>
          <cell r="G174">
            <v>257.50968383999998</v>
          </cell>
          <cell r="H174">
            <v>241.33106496000002</v>
          </cell>
          <cell r="I174">
            <v>218.41135488</v>
          </cell>
          <cell r="J174" t="str">
            <v>AD-</v>
          </cell>
          <cell r="K174">
            <v>0</v>
          </cell>
        </row>
        <row r="175">
          <cell r="A175" t="str">
            <v>AD-208H</v>
          </cell>
          <cell r="B175" t="str">
            <v>SOP. MOT.DER. BERLINGO-XSARA 1.8-2.0/2.0TD-ZX HID</v>
          </cell>
          <cell r="C175">
            <v>1</v>
          </cell>
          <cell r="D175">
            <v>439.15767096603611</v>
          </cell>
          <cell r="E175">
            <v>219.57883548301805</v>
          </cell>
          <cell r="F175">
            <v>518.2976000000001</v>
          </cell>
          <cell r="G175">
            <v>296.98452480000003</v>
          </cell>
          <cell r="H175">
            <v>278.32581120000003</v>
          </cell>
          <cell r="I175">
            <v>251.89263360000007</v>
          </cell>
          <cell r="J175" t="str">
            <v>AD-</v>
          </cell>
          <cell r="K175">
            <v>0</v>
          </cell>
        </row>
        <row r="176">
          <cell r="A176" t="str">
            <v>AD-209</v>
          </cell>
          <cell r="B176" t="str">
            <v>SUPLEMENTO DE ARTICULO 205/208</v>
          </cell>
          <cell r="C176">
            <v>1</v>
          </cell>
          <cell r="D176">
            <v>141.113411771508</v>
          </cell>
          <cell r="E176">
            <v>70.556705885753999</v>
          </cell>
          <cell r="F176">
            <v>166.5472</v>
          </cell>
          <cell r="G176">
            <v>95.431545600000007</v>
          </cell>
          <cell r="H176">
            <v>89.435846400000003</v>
          </cell>
          <cell r="I176">
            <v>80.941939199999993</v>
          </cell>
          <cell r="J176" t="str">
            <v>AD-</v>
          </cell>
          <cell r="K176">
            <v>0</v>
          </cell>
        </row>
        <row r="177">
          <cell r="A177" t="str">
            <v>AD-210</v>
          </cell>
          <cell r="B177" t="str">
            <v>CAZOLETA DE AMORTIGUADOR CITROEN BERLINGO</v>
          </cell>
          <cell r="C177">
            <v>1</v>
          </cell>
          <cell r="D177">
            <v>1052.1744931288802</v>
          </cell>
          <cell r="E177">
            <v>526.08724656444008</v>
          </cell>
          <cell r="F177">
            <v>1241.84512</v>
          </cell>
          <cell r="G177">
            <v>711.57725375999996</v>
          </cell>
          <cell r="H177">
            <v>666.87082943999997</v>
          </cell>
          <cell r="I177">
            <v>603.53672831999995</v>
          </cell>
          <cell r="J177" t="str">
            <v>AD-</v>
          </cell>
          <cell r="K177">
            <v>0</v>
          </cell>
        </row>
        <row r="178">
          <cell r="A178" t="str">
            <v>AD-211</v>
          </cell>
          <cell r="B178" t="str">
            <v>SOPORTE MOTOR IZQUIERDO BERLINGO-XSARA-PICASSO</v>
          </cell>
          <cell r="C178">
            <v>1</v>
          </cell>
          <cell r="D178">
            <v>182.82899678115598</v>
          </cell>
          <cell r="E178">
            <v>91.41449839057799</v>
          </cell>
          <cell r="F178">
            <v>215.76512</v>
          </cell>
          <cell r="G178">
            <v>123.63341376</v>
          </cell>
          <cell r="H178">
            <v>115.86586944</v>
          </cell>
          <cell r="I178">
            <v>104.86184831999999</v>
          </cell>
          <cell r="J178" t="str">
            <v>AD-</v>
          </cell>
          <cell r="K178">
            <v>0</v>
          </cell>
        </row>
        <row r="179">
          <cell r="A179" t="str">
            <v>AD-212</v>
          </cell>
          <cell r="B179" t="str">
            <v>SOP.  MOTOR IZQ. CITROEN BERLINGO/XSARA/PICASSO TD</v>
          </cell>
          <cell r="C179">
            <v>1</v>
          </cell>
          <cell r="D179">
            <v>329.38068831544803</v>
          </cell>
          <cell r="E179">
            <v>164.69034415772401</v>
          </cell>
          <cell r="F179">
            <v>388.72320000000002</v>
          </cell>
          <cell r="G179">
            <v>222.73839360000002</v>
          </cell>
          <cell r="H179">
            <v>208.74435840000001</v>
          </cell>
          <cell r="I179">
            <v>188.91947519999999</v>
          </cell>
          <cell r="J179" t="str">
            <v>AD-</v>
          </cell>
          <cell r="K179">
            <v>0</v>
          </cell>
        </row>
        <row r="180">
          <cell r="A180" t="str">
            <v>AD-213C</v>
          </cell>
          <cell r="B180" t="str">
            <v>SOP. MOT. CITROEN C4-PICASSO 2.0 16V NAFTA</v>
          </cell>
          <cell r="C180">
            <v>1</v>
          </cell>
          <cell r="D180">
            <v>1214.4607197085438</v>
          </cell>
          <cell r="E180">
            <v>607.23035985427191</v>
          </cell>
          <cell r="F180">
            <v>1433.3913600000001</v>
          </cell>
          <cell r="G180">
            <v>821.33324928000002</v>
          </cell>
          <cell r="H180">
            <v>769.73116031999996</v>
          </cell>
          <cell r="I180">
            <v>696.62820096000007</v>
          </cell>
          <cell r="J180" t="str">
            <v>AD-</v>
          </cell>
          <cell r="K180">
            <v>0</v>
          </cell>
        </row>
        <row r="181">
          <cell r="A181" t="str">
            <v>AD-213H</v>
          </cell>
          <cell r="B181" t="str">
            <v>SOP. MOT. HIDR. CITROEN C4-PICASSO 2.0 16V NAFTA</v>
          </cell>
          <cell r="C181">
            <v>1</v>
          </cell>
          <cell r="D181">
            <v>1307.5746805249919</v>
          </cell>
          <cell r="E181">
            <v>653.78734026249595</v>
          </cell>
          <cell r="F181">
            <v>1543.2921600000002</v>
          </cell>
          <cell r="G181">
            <v>884.30640768000012</v>
          </cell>
          <cell r="H181">
            <v>828.74788992000003</v>
          </cell>
          <cell r="I181">
            <v>750.03998976000003</v>
          </cell>
          <cell r="J181" t="str">
            <v>AD-</v>
          </cell>
          <cell r="K181">
            <v>0</v>
          </cell>
        </row>
        <row r="182">
          <cell r="A182" t="str">
            <v>AD-226</v>
          </cell>
          <cell r="B182" t="str">
            <v>SOPORTE CAJA DE VELOCIDADES JUMPER MOD NUEVO</v>
          </cell>
          <cell r="C182">
            <v>1</v>
          </cell>
          <cell r="D182">
            <v>549.91288076907608</v>
          </cell>
          <cell r="E182">
            <v>274.95644038453804</v>
          </cell>
          <cell r="F182">
            <v>649.05920000000003</v>
          </cell>
          <cell r="G182">
            <v>371.91092160000005</v>
          </cell>
          <cell r="H182">
            <v>348.54479040000001</v>
          </cell>
          <cell r="I182">
            <v>315.44277119999998</v>
          </cell>
          <cell r="J182" t="str">
            <v>AD-</v>
          </cell>
          <cell r="K182">
            <v>0</v>
          </cell>
        </row>
        <row r="183">
          <cell r="A183" t="str">
            <v>AD-227</v>
          </cell>
          <cell r="B183" t="str">
            <v>SOPORTE MOTOR DELANTERO DERECHO JUMPER 2.5</v>
          </cell>
          <cell r="C183">
            <v>1</v>
          </cell>
          <cell r="D183">
            <v>967.91431704818376</v>
          </cell>
          <cell r="E183">
            <v>483.95715852409188</v>
          </cell>
          <cell r="F183">
            <v>1142.3916800000002</v>
          </cell>
          <cell r="G183">
            <v>654.59043264000013</v>
          </cell>
          <cell r="H183">
            <v>613.46433216000003</v>
          </cell>
          <cell r="I183">
            <v>555.20235648000005</v>
          </cell>
          <cell r="J183" t="str">
            <v>AD-</v>
          </cell>
          <cell r="K183">
            <v>0</v>
          </cell>
        </row>
        <row r="184">
          <cell r="A184" t="str">
            <v>AD-228</v>
          </cell>
          <cell r="B184" t="str">
            <v>SOPORTE MOTOR DELANTERO DERECHO IZQUIERDO 2.5</v>
          </cell>
          <cell r="C184">
            <v>1</v>
          </cell>
          <cell r="D184">
            <v>967.91431704818376</v>
          </cell>
          <cell r="E184">
            <v>483.95715852409188</v>
          </cell>
          <cell r="F184">
            <v>1142.3916800000002</v>
          </cell>
          <cell r="G184">
            <v>654.59043264000013</v>
          </cell>
          <cell r="H184">
            <v>613.46433216000003</v>
          </cell>
          <cell r="I184">
            <v>555.20235648000005</v>
          </cell>
          <cell r="J184" t="str">
            <v>AD-</v>
          </cell>
          <cell r="K184">
            <v>0</v>
          </cell>
        </row>
        <row r="185">
          <cell r="A185" t="str">
            <v>AD-229</v>
          </cell>
          <cell r="B185" t="str">
            <v>SOPORTE CAJA DE VELOCIDADES JUMPER 2.8</v>
          </cell>
          <cell r="C185">
            <v>1</v>
          </cell>
          <cell r="D185">
            <v>1033.1736742015921</v>
          </cell>
          <cell r="E185">
            <v>516.58683710079606</v>
          </cell>
          <cell r="F185">
            <v>1219.4579200000001</v>
          </cell>
          <cell r="G185">
            <v>698.74938816000008</v>
          </cell>
          <cell r="H185">
            <v>654.84890303999998</v>
          </cell>
          <cell r="I185">
            <v>592.65654912000002</v>
          </cell>
          <cell r="J185" t="str">
            <v>AD-</v>
          </cell>
          <cell r="K185">
            <v>0</v>
          </cell>
        </row>
        <row r="186">
          <cell r="A186" t="str">
            <v>AD-231</v>
          </cell>
          <cell r="B186" t="str">
            <v>SOPORTE MOTOR CENTRAL JUMPER</v>
          </cell>
          <cell r="C186">
            <v>1</v>
          </cell>
          <cell r="D186">
            <v>426.14227580205591</v>
          </cell>
          <cell r="E186">
            <v>213.07113790102795</v>
          </cell>
          <cell r="F186">
            <v>502.93184000000002</v>
          </cell>
          <cell r="G186">
            <v>288.17994432</v>
          </cell>
          <cell r="H186">
            <v>270.07439808000004</v>
          </cell>
          <cell r="I186">
            <v>244.42487424000001</v>
          </cell>
          <cell r="J186" t="str">
            <v>AD-</v>
          </cell>
          <cell r="K186">
            <v>0</v>
          </cell>
        </row>
        <row r="187">
          <cell r="A187" t="str">
            <v>AD-232</v>
          </cell>
          <cell r="B187" t="str">
            <v>CRAPODINA DE AMORTIGUADOR JUMPER</v>
          </cell>
          <cell r="C187">
            <v>1</v>
          </cell>
          <cell r="D187">
            <v>128.71148109296399</v>
          </cell>
          <cell r="E187">
            <v>64.355740546481996</v>
          </cell>
          <cell r="F187">
            <v>151.89376000000001</v>
          </cell>
          <cell r="G187">
            <v>87.035124480000007</v>
          </cell>
          <cell r="H187">
            <v>81.566949120000004</v>
          </cell>
          <cell r="I187">
            <v>73.820367360000006</v>
          </cell>
          <cell r="J187" t="str">
            <v>AD-</v>
          </cell>
          <cell r="K187">
            <v>0</v>
          </cell>
        </row>
        <row r="188">
          <cell r="A188" t="str">
            <v>AD-300</v>
          </cell>
          <cell r="B188" t="str">
            <v>SOP. MOT. DELANTERO FIAT 1500</v>
          </cell>
          <cell r="C188">
            <v>1</v>
          </cell>
          <cell r="D188">
            <v>131.14875891347998</v>
          </cell>
          <cell r="E188">
            <v>65.57437945673999</v>
          </cell>
          <cell r="F188">
            <v>154.77696000000003</v>
          </cell>
          <cell r="G188">
            <v>88.687198080000016</v>
          </cell>
          <cell r="H188">
            <v>83.115227520000019</v>
          </cell>
          <cell r="I188">
            <v>75.221602560000008</v>
          </cell>
          <cell r="J188" t="str">
            <v>AD-</v>
          </cell>
          <cell r="K188">
            <v>0</v>
          </cell>
        </row>
        <row r="189">
          <cell r="A189" t="str">
            <v>AD-3000</v>
          </cell>
          <cell r="B189" t="str">
            <v>BOLSA X10 UNID. TOPE AMORT. UNIVERSAL</v>
          </cell>
          <cell r="C189">
            <v>10</v>
          </cell>
          <cell r="D189">
            <v>8.9201052206639986</v>
          </cell>
          <cell r="E189">
            <v>44.600526103319993</v>
          </cell>
          <cell r="F189">
            <v>104.57600000000001</v>
          </cell>
          <cell r="G189">
            <v>59.922048000000004</v>
          </cell>
          <cell r="H189">
            <v>56.157312000000005</v>
          </cell>
          <cell r="I189">
            <v>50.823936000000003</v>
          </cell>
          <cell r="J189" t="str">
            <v>AD-</v>
          </cell>
          <cell r="K189">
            <v>0</v>
          </cell>
        </row>
        <row r="190">
          <cell r="A190" t="str">
            <v>AD-3001</v>
          </cell>
          <cell r="B190" t="str">
            <v>BOLSAX10UN. TOPE AMORT.UNIV.VASTAGO FINO</v>
          </cell>
          <cell r="C190">
            <v>10</v>
          </cell>
          <cell r="D190">
            <v>8.9201052206639986</v>
          </cell>
          <cell r="E190">
            <v>44.600526103319993</v>
          </cell>
          <cell r="F190">
            <v>104.57600000000001</v>
          </cell>
          <cell r="G190">
            <v>59.922048000000004</v>
          </cell>
          <cell r="H190">
            <v>56.157312000000005</v>
          </cell>
          <cell r="I190">
            <v>50.823936000000003</v>
          </cell>
          <cell r="J190" t="str">
            <v>AD-</v>
          </cell>
          <cell r="K190">
            <v>0</v>
          </cell>
        </row>
        <row r="191">
          <cell r="A191" t="str">
            <v>AD-301</v>
          </cell>
          <cell r="B191" t="str">
            <v>SOP. CAJA F-125/1500/1600 Y MULTICARGA</v>
          </cell>
          <cell r="C191">
            <v>1</v>
          </cell>
          <cell r="D191">
            <v>129.73944860910001</v>
          </cell>
          <cell r="E191">
            <v>64.869724304550004</v>
          </cell>
          <cell r="F191">
            <v>153.11488</v>
          </cell>
          <cell r="G191">
            <v>87.734826240000004</v>
          </cell>
          <cell r="H191">
            <v>82.22269055999999</v>
          </cell>
          <cell r="I191">
            <v>74.413831680000001</v>
          </cell>
          <cell r="J191" t="str">
            <v>AD-</v>
          </cell>
          <cell r="K191">
            <v>0</v>
          </cell>
        </row>
        <row r="192">
          <cell r="A192" t="str">
            <v>AD-302</v>
          </cell>
          <cell r="B192" t="str">
            <v>CAZOL. DELANT. DER. FIAT PALIO/SIERRA</v>
          </cell>
          <cell r="C192">
            <v>1</v>
          </cell>
          <cell r="D192">
            <v>838.85465340943222</v>
          </cell>
          <cell r="E192">
            <v>419.42732670471611</v>
          </cell>
          <cell r="F192">
            <v>990.09087999999997</v>
          </cell>
          <cell r="G192">
            <v>567.32207424000001</v>
          </cell>
          <cell r="H192">
            <v>531.67880255999989</v>
          </cell>
          <cell r="I192">
            <v>481.18416767999997</v>
          </cell>
          <cell r="J192" t="str">
            <v>AD-</v>
          </cell>
          <cell r="K192">
            <v>0</v>
          </cell>
        </row>
        <row r="193">
          <cell r="A193" t="str">
            <v>AD-303</v>
          </cell>
          <cell r="B193" t="str">
            <v>CAZOL. DELANT. IZQ. FIAT PALIO/SIENA</v>
          </cell>
          <cell r="C193">
            <v>1</v>
          </cell>
          <cell r="D193">
            <v>838.85465340943222</v>
          </cell>
          <cell r="E193">
            <v>419.42732670471611</v>
          </cell>
          <cell r="F193">
            <v>990.09087999999997</v>
          </cell>
          <cell r="G193">
            <v>567.32207424000001</v>
          </cell>
          <cell r="H193">
            <v>531.67880255999989</v>
          </cell>
          <cell r="I193">
            <v>481.18416767999997</v>
          </cell>
          <cell r="J193" t="str">
            <v>AD-</v>
          </cell>
          <cell r="K193">
            <v>0</v>
          </cell>
        </row>
        <row r="194">
          <cell r="A194" t="str">
            <v>AD-304</v>
          </cell>
          <cell r="B194" t="str">
            <v>SOSTEN CAñO DE ESCAPE FIAT 147/128</v>
          </cell>
          <cell r="C194">
            <v>1</v>
          </cell>
          <cell r="D194">
            <v>54.150675930647992</v>
          </cell>
          <cell r="E194">
            <v>27.075337965323996</v>
          </cell>
          <cell r="F194">
            <v>63.905279999999998</v>
          </cell>
          <cell r="G194">
            <v>36.617725440000001</v>
          </cell>
          <cell r="H194">
            <v>34.317135359999995</v>
          </cell>
          <cell r="I194">
            <v>31.05796608</v>
          </cell>
          <cell r="J194" t="str">
            <v>AD-</v>
          </cell>
          <cell r="K194">
            <v>0</v>
          </cell>
        </row>
        <row r="195">
          <cell r="A195" t="str">
            <v>AD-305</v>
          </cell>
          <cell r="B195" t="str">
            <v>SOP. CAñO DE ESCAPE FIAT REGATTA</v>
          </cell>
          <cell r="C195">
            <v>1</v>
          </cell>
          <cell r="D195">
            <v>83.182468200876016</v>
          </cell>
          <cell r="E195">
            <v>41.591234100438008</v>
          </cell>
          <cell r="F195">
            <v>98.164480000000012</v>
          </cell>
          <cell r="G195">
            <v>56.24824704000001</v>
          </cell>
          <cell r="H195">
            <v>52.714325760000001</v>
          </cell>
          <cell r="I195">
            <v>47.707937280000003</v>
          </cell>
          <cell r="J195" t="str">
            <v>AD-</v>
          </cell>
          <cell r="K195">
            <v>0</v>
          </cell>
        </row>
        <row r="196">
          <cell r="A196" t="str">
            <v>AD-306</v>
          </cell>
          <cell r="B196" t="str">
            <v>SOP.CAñO DE ESCAPE INTERMEDIO F-REGATTA</v>
          </cell>
          <cell r="C196">
            <v>1</v>
          </cell>
          <cell r="D196">
            <v>28.186206087599999</v>
          </cell>
          <cell r="E196">
            <v>14.093103043799999</v>
          </cell>
          <cell r="F196">
            <v>33.27552</v>
          </cell>
          <cell r="G196">
            <v>19.066872960000001</v>
          </cell>
          <cell r="H196">
            <v>17.868954240000001</v>
          </cell>
          <cell r="I196">
            <v>16.171902719999999</v>
          </cell>
          <cell r="J196" t="str">
            <v>AD-</v>
          </cell>
          <cell r="K196">
            <v>0</v>
          </cell>
        </row>
        <row r="197">
          <cell r="A197" t="str">
            <v>AD-307</v>
          </cell>
          <cell r="B197" t="str">
            <v>S.CAñO ESCAPE INTERM. F-DUNA / UNO / GOL</v>
          </cell>
          <cell r="C197">
            <v>1</v>
          </cell>
          <cell r="D197">
            <v>38.664842703696003</v>
          </cell>
          <cell r="E197">
            <v>19.332421351848001</v>
          </cell>
          <cell r="F197">
            <v>45.622399999999999</v>
          </cell>
          <cell r="G197">
            <v>26.1416352</v>
          </cell>
          <cell r="H197">
            <v>24.499228799999997</v>
          </cell>
          <cell r="I197">
            <v>22.1724864</v>
          </cell>
          <cell r="J197" t="str">
            <v>AD-</v>
          </cell>
          <cell r="K197">
            <v>0</v>
          </cell>
        </row>
        <row r="198">
          <cell r="A198" t="str">
            <v>AD-308</v>
          </cell>
          <cell r="B198" t="str">
            <v>MANCHON PALANCA DE CAMBIOS FIAT 600</v>
          </cell>
          <cell r="C198">
            <v>1</v>
          </cell>
          <cell r="D198">
            <v>129.88866970015201</v>
          </cell>
          <cell r="E198">
            <v>64.944334850076004</v>
          </cell>
          <cell r="F198">
            <v>153.31840000000003</v>
          </cell>
          <cell r="G198">
            <v>87.85144320000002</v>
          </cell>
          <cell r="H198">
            <v>82.331980800000011</v>
          </cell>
          <cell r="I198">
            <v>74.512742400000008</v>
          </cell>
          <cell r="J198" t="str">
            <v>AD-</v>
          </cell>
          <cell r="K198">
            <v>0</v>
          </cell>
        </row>
        <row r="199">
          <cell r="A199" t="str">
            <v>AD-309</v>
          </cell>
          <cell r="B199" t="str">
            <v>SOP. CAJA FIAT 600</v>
          </cell>
          <cell r="C199">
            <v>1</v>
          </cell>
          <cell r="D199">
            <v>58.013844176772004</v>
          </cell>
          <cell r="E199">
            <v>29.006922088386002</v>
          </cell>
          <cell r="F199">
            <v>68.484480000000005</v>
          </cell>
          <cell r="G199">
            <v>39.241607040000005</v>
          </cell>
          <cell r="H199">
            <v>36.776165759999998</v>
          </cell>
          <cell r="I199">
            <v>33.28345728</v>
          </cell>
          <cell r="J199" t="str">
            <v>AD-</v>
          </cell>
          <cell r="K199">
            <v>0</v>
          </cell>
        </row>
        <row r="200">
          <cell r="A200" t="str">
            <v>AD-310</v>
          </cell>
          <cell r="B200" t="str">
            <v>SOP. MOT. DELANT. SUPERIOR FIAT 600</v>
          </cell>
          <cell r="C200">
            <v>1</v>
          </cell>
          <cell r="D200">
            <v>14.855788620288003</v>
          </cell>
          <cell r="E200">
            <v>7.4278943101440014</v>
          </cell>
          <cell r="F200">
            <v>17.536640000000002</v>
          </cell>
          <cell r="G200">
            <v>10.048494720000001</v>
          </cell>
          <cell r="H200">
            <v>9.4171756800000015</v>
          </cell>
          <cell r="I200">
            <v>8.52280704</v>
          </cell>
          <cell r="J200" t="str">
            <v>AD-</v>
          </cell>
          <cell r="K200">
            <v>0</v>
          </cell>
        </row>
        <row r="201">
          <cell r="A201" t="str">
            <v>AD-311</v>
          </cell>
          <cell r="B201" t="str">
            <v>SOP. MOT. INFERIOR DELANTERO FIAT 600</v>
          </cell>
          <cell r="C201">
            <v>1</v>
          </cell>
          <cell r="D201">
            <v>18.602896017815997</v>
          </cell>
          <cell r="E201">
            <v>9.3014480089079985</v>
          </cell>
          <cell r="F201">
            <v>21.946240000000003</v>
          </cell>
          <cell r="G201">
            <v>12.575195520000001</v>
          </cell>
          <cell r="H201">
            <v>11.785130880000001</v>
          </cell>
          <cell r="I201">
            <v>10.665872640000002</v>
          </cell>
          <cell r="J201" t="str">
            <v>AD-</v>
          </cell>
          <cell r="K201">
            <v>0</v>
          </cell>
        </row>
        <row r="202">
          <cell r="A202" t="str">
            <v>AD-312</v>
          </cell>
          <cell r="B202" t="str">
            <v>SOP. DE CAñO DE ESCAPE FIAT DUNA / UNO</v>
          </cell>
          <cell r="C202">
            <v>1</v>
          </cell>
          <cell r="D202">
            <v>57.002456781864005</v>
          </cell>
          <cell r="E202">
            <v>28.501228390932003</v>
          </cell>
          <cell r="F202">
            <v>67.263359999999992</v>
          </cell>
          <cell r="G202">
            <v>38.541905279999995</v>
          </cell>
          <cell r="H202">
            <v>36.120424319999998</v>
          </cell>
          <cell r="I202">
            <v>32.689992959999998</v>
          </cell>
          <cell r="J202" t="str">
            <v>AD-</v>
          </cell>
          <cell r="K202">
            <v>0</v>
          </cell>
        </row>
        <row r="203">
          <cell r="A203" t="str">
            <v>AD-313</v>
          </cell>
          <cell r="B203" t="str">
            <v>SOP. CAñO DE ESCAPE FIAT  DUNA / UNO</v>
          </cell>
          <cell r="C203">
            <v>1</v>
          </cell>
          <cell r="D203">
            <v>46.192217741207998</v>
          </cell>
          <cell r="E203">
            <v>23.096108870603999</v>
          </cell>
          <cell r="F203">
            <v>54.54336</v>
          </cell>
          <cell r="G203">
            <v>31.253345280000001</v>
          </cell>
          <cell r="H203">
            <v>29.289784319999999</v>
          </cell>
          <cell r="I203">
            <v>26.50807296</v>
          </cell>
          <cell r="J203" t="str">
            <v>AD-</v>
          </cell>
          <cell r="K203">
            <v>0</v>
          </cell>
        </row>
        <row r="204">
          <cell r="A204" t="str">
            <v>AD-314</v>
          </cell>
          <cell r="B204" t="str">
            <v>SOP. CAñO ESCAPE FIAT PALIO/SIENA</v>
          </cell>
          <cell r="C204">
            <v>1</v>
          </cell>
          <cell r="D204">
            <v>31.236948393552002</v>
          </cell>
          <cell r="E204">
            <v>15.618474196776001</v>
          </cell>
          <cell r="F204">
            <v>36.837119999999999</v>
          </cell>
          <cell r="G204">
            <v>21.10766976</v>
          </cell>
          <cell r="H204">
            <v>19.781533439999997</v>
          </cell>
          <cell r="I204">
            <v>17.902840319999999</v>
          </cell>
          <cell r="J204" t="str">
            <v>AD-</v>
          </cell>
          <cell r="K204">
            <v>0</v>
          </cell>
        </row>
        <row r="205">
          <cell r="A205" t="str">
            <v>AD-315</v>
          </cell>
          <cell r="B205" t="str">
            <v>SOP. CAñO ESCAPE FIAT PALIO / WEEKEND</v>
          </cell>
          <cell r="C205">
            <v>1</v>
          </cell>
          <cell r="D205">
            <v>31.236948393552002</v>
          </cell>
          <cell r="E205">
            <v>15.618474196776001</v>
          </cell>
          <cell r="F205">
            <v>36.837119999999999</v>
          </cell>
          <cell r="G205">
            <v>21.10766976</v>
          </cell>
          <cell r="H205">
            <v>19.781533439999997</v>
          </cell>
          <cell r="I205">
            <v>17.902840319999999</v>
          </cell>
          <cell r="J205" t="str">
            <v>AD-</v>
          </cell>
          <cell r="K205">
            <v>0</v>
          </cell>
        </row>
        <row r="206">
          <cell r="A206" t="str">
            <v>AD-316</v>
          </cell>
          <cell r="B206" t="str">
            <v>SOSTEN CAñO ESCAPE FIAT 125</v>
          </cell>
          <cell r="C206">
            <v>1</v>
          </cell>
          <cell r="D206">
            <v>59.290513511328001</v>
          </cell>
          <cell r="E206">
            <v>29.645256755664001</v>
          </cell>
          <cell r="F206">
            <v>69.976960000000005</v>
          </cell>
          <cell r="G206">
            <v>40.096798079999999</v>
          </cell>
          <cell r="H206">
            <v>37.57762752</v>
          </cell>
          <cell r="I206">
            <v>34.008802559999999</v>
          </cell>
          <cell r="J206" t="str">
            <v>AD-</v>
          </cell>
          <cell r="K206">
            <v>0</v>
          </cell>
        </row>
        <row r="207">
          <cell r="A207" t="str">
            <v>AD-317</v>
          </cell>
          <cell r="B207" t="str">
            <v>SOSTEN CAñO DE ESCAPE FIAT 128</v>
          </cell>
          <cell r="C207">
            <v>1</v>
          </cell>
          <cell r="D207">
            <v>62.722598605523999</v>
          </cell>
          <cell r="E207">
            <v>31.361299302761999</v>
          </cell>
          <cell r="F207">
            <v>74.047359999999998</v>
          </cell>
          <cell r="G207">
            <v>42.429137279999999</v>
          </cell>
          <cell r="H207">
            <v>39.76343232</v>
          </cell>
          <cell r="I207">
            <v>35.987016959999998</v>
          </cell>
          <cell r="J207" t="str">
            <v>AD-</v>
          </cell>
          <cell r="K207">
            <v>0</v>
          </cell>
        </row>
        <row r="208">
          <cell r="A208" t="str">
            <v>AD-318</v>
          </cell>
          <cell r="B208" t="str">
            <v>CRAPODINA AMORTIGUADOR DUNA/REGATTA/UNO</v>
          </cell>
          <cell r="C208">
            <v>1</v>
          </cell>
          <cell r="D208">
            <v>142.42324134852001</v>
          </cell>
          <cell r="E208">
            <v>71.211620674260004</v>
          </cell>
          <cell r="F208">
            <v>168.10752000000002</v>
          </cell>
          <cell r="G208">
            <v>96.325608960000011</v>
          </cell>
          <cell r="H208">
            <v>90.273738240000014</v>
          </cell>
          <cell r="I208">
            <v>81.700254720000004</v>
          </cell>
          <cell r="J208" t="str">
            <v>AD-</v>
          </cell>
          <cell r="K208">
            <v>0</v>
          </cell>
        </row>
        <row r="209">
          <cell r="A209" t="str">
            <v>AD-319</v>
          </cell>
          <cell r="B209" t="str">
            <v>MANCHON P/CAMBIOS MOD.1300 AGUJERO GDE.</v>
          </cell>
          <cell r="C209">
            <v>1</v>
          </cell>
          <cell r="D209">
            <v>101.669303370096</v>
          </cell>
          <cell r="E209">
            <v>50.834651685048001</v>
          </cell>
          <cell r="F209">
            <v>120.00896</v>
          </cell>
          <cell r="G209">
            <v>68.765134079999996</v>
          </cell>
          <cell r="H209">
            <v>64.444811520000002</v>
          </cell>
          <cell r="I209">
            <v>58.324354559999996</v>
          </cell>
          <cell r="J209" t="str">
            <v>AD-</v>
          </cell>
          <cell r="K209">
            <v>0</v>
          </cell>
        </row>
        <row r="210">
          <cell r="A210" t="str">
            <v>AD-320</v>
          </cell>
          <cell r="B210" t="str">
            <v>MANCHON P/CAMBIOS MOD.1100 AGUJERO CHICO</v>
          </cell>
          <cell r="C210">
            <v>1</v>
          </cell>
          <cell r="D210">
            <v>101.669303370096</v>
          </cell>
          <cell r="E210">
            <v>50.834651685048001</v>
          </cell>
          <cell r="F210">
            <v>120.00896</v>
          </cell>
          <cell r="G210">
            <v>68.765134079999996</v>
          </cell>
          <cell r="H210">
            <v>64.444811520000002</v>
          </cell>
          <cell r="I210">
            <v>58.324354559999996</v>
          </cell>
          <cell r="J210" t="str">
            <v>AD-</v>
          </cell>
          <cell r="K210">
            <v>0</v>
          </cell>
        </row>
        <row r="211">
          <cell r="A211" t="str">
            <v>AD-321C</v>
          </cell>
          <cell r="B211" t="str">
            <v>CAZOLETA DELANTERA CON CRAPODINA FIAT UNO II WAY/ATRACTIVE</v>
          </cell>
          <cell r="C211">
            <v>1</v>
          </cell>
          <cell r="D211">
            <v>980.61468990883213</v>
          </cell>
          <cell r="E211">
            <v>490.30734495441607</v>
          </cell>
          <cell r="F211">
            <v>1157.3504</v>
          </cell>
          <cell r="G211">
            <v>663.16177919999996</v>
          </cell>
          <cell r="H211">
            <v>621.49716479999995</v>
          </cell>
          <cell r="I211">
            <v>562.47229440000001</v>
          </cell>
          <cell r="J211" t="str">
            <v>AD-</v>
          </cell>
          <cell r="K211">
            <v>0</v>
          </cell>
        </row>
        <row r="212">
          <cell r="A212" t="str">
            <v>AD-321S</v>
          </cell>
          <cell r="B212" t="str">
            <v>CAZOLETA DELANTERA S/CRAPODINA FIAT UNO II WAY/ATRACTIVE</v>
          </cell>
          <cell r="C212">
            <v>1</v>
          </cell>
          <cell r="D212">
            <v>724.23627536026811</v>
          </cell>
          <cell r="E212">
            <v>362.11813768013405</v>
          </cell>
          <cell r="F212">
            <v>854.78400000000011</v>
          </cell>
          <cell r="G212">
            <v>489.79123200000009</v>
          </cell>
          <cell r="H212">
            <v>459.01900800000004</v>
          </cell>
          <cell r="I212">
            <v>415.42502400000006</v>
          </cell>
          <cell r="J212" t="str">
            <v>AD-</v>
          </cell>
          <cell r="K212">
            <v>0</v>
          </cell>
        </row>
        <row r="213">
          <cell r="A213" t="str">
            <v>AD-322</v>
          </cell>
          <cell r="B213" t="str">
            <v>SOPORTE DE ELASTICO LARGO F128/REGATTA</v>
          </cell>
          <cell r="C213">
            <v>1</v>
          </cell>
          <cell r="D213">
            <v>118.779988477392</v>
          </cell>
          <cell r="E213">
            <v>59.389994238695998</v>
          </cell>
          <cell r="F213">
            <v>140.19136</v>
          </cell>
          <cell r="G213">
            <v>80.329649280000012</v>
          </cell>
          <cell r="H213">
            <v>75.282760319999994</v>
          </cell>
          <cell r="I213">
            <v>68.133000960000004</v>
          </cell>
          <cell r="J213" t="str">
            <v>AD-</v>
          </cell>
          <cell r="K213">
            <v>0</v>
          </cell>
        </row>
        <row r="214">
          <cell r="A214" t="str">
            <v>AD-323</v>
          </cell>
          <cell r="B214" t="str">
            <v>SOPORTE DE ELASTICO CORTO F-DUNA/UNO/147</v>
          </cell>
          <cell r="C214">
            <v>1</v>
          </cell>
          <cell r="D214">
            <v>118.779988477392</v>
          </cell>
          <cell r="E214">
            <v>59.389994238695998</v>
          </cell>
          <cell r="F214">
            <v>140.19136</v>
          </cell>
          <cell r="G214">
            <v>80.329649280000012</v>
          </cell>
          <cell r="H214">
            <v>75.282760319999994</v>
          </cell>
          <cell r="I214">
            <v>68.133000960000004</v>
          </cell>
          <cell r="J214" t="str">
            <v>AD-</v>
          </cell>
          <cell r="K214">
            <v>0</v>
          </cell>
        </row>
        <row r="215">
          <cell r="A215" t="str">
            <v>AD-324</v>
          </cell>
          <cell r="B215" t="str">
            <v>SOP. ELASTICO DUNA/UNO/147/128/REGATTA</v>
          </cell>
          <cell r="C215">
            <v>1</v>
          </cell>
          <cell r="D215">
            <v>66.469706003052011</v>
          </cell>
          <cell r="E215">
            <v>33.234853001526005</v>
          </cell>
          <cell r="F215">
            <v>78.355200000000011</v>
          </cell>
          <cell r="G215">
            <v>44.897529600000006</v>
          </cell>
          <cell r="H215">
            <v>42.076742400000001</v>
          </cell>
          <cell r="I215">
            <v>38.080627200000002</v>
          </cell>
          <cell r="J215" t="str">
            <v>AD-</v>
          </cell>
          <cell r="K215">
            <v>0</v>
          </cell>
        </row>
        <row r="216">
          <cell r="A216" t="str">
            <v>AD-325</v>
          </cell>
          <cell r="B216" t="str">
            <v>CAZOLETA TRASERA F-TIPO/UNO 70S</v>
          </cell>
          <cell r="C216">
            <v>1</v>
          </cell>
          <cell r="D216">
            <v>216.56954348013599</v>
          </cell>
          <cell r="E216">
            <v>108.284771740068</v>
          </cell>
          <cell r="F216">
            <v>255.5872</v>
          </cell>
          <cell r="G216">
            <v>146.45146560000001</v>
          </cell>
          <cell r="H216">
            <v>137.25032640000001</v>
          </cell>
          <cell r="I216">
            <v>124.2153792</v>
          </cell>
          <cell r="J216" t="str">
            <v>AD-</v>
          </cell>
          <cell r="K216">
            <v>0</v>
          </cell>
        </row>
        <row r="217">
          <cell r="A217" t="str">
            <v>AD-326</v>
          </cell>
          <cell r="B217" t="str">
            <v>SOP. MOT. DER. BOXER/DUCATTO 2.5 DIESEL</v>
          </cell>
          <cell r="C217">
            <v>1</v>
          </cell>
          <cell r="D217">
            <v>967.91431704818376</v>
          </cell>
          <cell r="E217">
            <v>483.95715852409188</v>
          </cell>
          <cell r="F217">
            <v>1142.3916800000002</v>
          </cell>
          <cell r="G217">
            <v>654.59043264000013</v>
          </cell>
          <cell r="H217">
            <v>613.46433216000003</v>
          </cell>
          <cell r="I217">
            <v>555.20235648000005</v>
          </cell>
          <cell r="J217" t="str">
            <v>AD-</v>
          </cell>
          <cell r="K217">
            <v>0</v>
          </cell>
        </row>
        <row r="218">
          <cell r="A218" t="str">
            <v>AD-327</v>
          </cell>
          <cell r="B218" t="str">
            <v>S. MOT. IZQUIERDO BOXER/DUCATTO 2.5 DIES</v>
          </cell>
          <cell r="C218">
            <v>1</v>
          </cell>
          <cell r="D218">
            <v>967.91431704818376</v>
          </cell>
          <cell r="E218">
            <v>483.95715852409188</v>
          </cell>
          <cell r="F218">
            <v>1142.3916800000002</v>
          </cell>
          <cell r="G218">
            <v>654.59043264000013</v>
          </cell>
          <cell r="H218">
            <v>613.46433216000003</v>
          </cell>
          <cell r="I218">
            <v>555.20235648000005</v>
          </cell>
          <cell r="J218" t="str">
            <v>AD-</v>
          </cell>
          <cell r="K218">
            <v>0</v>
          </cell>
        </row>
        <row r="219">
          <cell r="A219" t="str">
            <v>AD-328</v>
          </cell>
          <cell r="B219" t="str">
            <v>SOPORTE MOTOR CENTRAL FIAT DUCATTO</v>
          </cell>
          <cell r="C219">
            <v>1</v>
          </cell>
          <cell r="D219">
            <v>426.14227580205591</v>
          </cell>
          <cell r="E219">
            <v>213.07113790102795</v>
          </cell>
          <cell r="F219">
            <v>502.93184000000002</v>
          </cell>
          <cell r="G219">
            <v>288.17994432</v>
          </cell>
          <cell r="H219">
            <v>270.07439808000004</v>
          </cell>
          <cell r="I219">
            <v>244.42487424000001</v>
          </cell>
          <cell r="J219" t="str">
            <v>AD-</v>
          </cell>
          <cell r="K219">
            <v>0</v>
          </cell>
        </row>
        <row r="220">
          <cell r="A220" t="str">
            <v>AD-329</v>
          </cell>
          <cell r="B220" t="str">
            <v>SOP. MOT. IZQUIERDO FIAT PALIO 1.8</v>
          </cell>
          <cell r="C220">
            <v>1</v>
          </cell>
          <cell r="D220">
            <v>640.32428182535989</v>
          </cell>
          <cell r="E220">
            <v>320.16214091267994</v>
          </cell>
          <cell r="F220">
            <v>755.73760000000004</v>
          </cell>
          <cell r="G220">
            <v>433.03764480000001</v>
          </cell>
          <cell r="H220">
            <v>405.8310912</v>
          </cell>
          <cell r="I220">
            <v>367.28847360000003</v>
          </cell>
          <cell r="J220" t="str">
            <v>AD-</v>
          </cell>
          <cell r="K220">
            <v>0</v>
          </cell>
        </row>
        <row r="221">
          <cell r="A221" t="str">
            <v>AD-330</v>
          </cell>
          <cell r="B221" t="str">
            <v>SOP. MOT. IZQUIERDO FIAT PALIO / SIENA 1.4</v>
          </cell>
          <cell r="C221">
            <v>1</v>
          </cell>
          <cell r="D221">
            <v>640.32428182535989</v>
          </cell>
          <cell r="E221">
            <v>320.16214091267994</v>
          </cell>
          <cell r="F221">
            <v>755.73760000000004</v>
          </cell>
          <cell r="G221">
            <v>433.03764480000001</v>
          </cell>
          <cell r="H221">
            <v>405.8310912</v>
          </cell>
          <cell r="I221">
            <v>367.28847360000003</v>
          </cell>
          <cell r="J221" t="str">
            <v>AD-</v>
          </cell>
          <cell r="K221">
            <v>0</v>
          </cell>
        </row>
        <row r="222">
          <cell r="A222" t="str">
            <v>AD-331</v>
          </cell>
          <cell r="B222" t="str">
            <v>SOP. MOT. FIAT PALIO/SIENA M.FIRE 1.3 NAF.16V 2001</v>
          </cell>
          <cell r="C222">
            <v>1</v>
          </cell>
          <cell r="D222">
            <v>790.37437893875983</v>
          </cell>
          <cell r="E222">
            <v>395.18718946937992</v>
          </cell>
          <cell r="F222">
            <v>932.90175999999997</v>
          </cell>
          <cell r="G222">
            <v>534.55270847999998</v>
          </cell>
          <cell r="H222">
            <v>500.96824511999995</v>
          </cell>
          <cell r="I222">
            <v>453.39025535999997</v>
          </cell>
          <cell r="J222" t="str">
            <v>AD-</v>
          </cell>
          <cell r="K222">
            <v>0</v>
          </cell>
        </row>
        <row r="223">
          <cell r="A223" t="str">
            <v>AD-332</v>
          </cell>
          <cell r="B223" t="str">
            <v>SOP.MOT. DEL. L/CAJA FIAT PALIO HLX-ELX NAF./DIES</v>
          </cell>
          <cell r="C223">
            <v>1</v>
          </cell>
          <cell r="D223">
            <v>763.87934521641603</v>
          </cell>
          <cell r="E223">
            <v>381.93967260820801</v>
          </cell>
          <cell r="F223">
            <v>901.55968000000018</v>
          </cell>
          <cell r="G223">
            <v>516.59369664000019</v>
          </cell>
          <cell r="H223">
            <v>484.13754816000005</v>
          </cell>
          <cell r="I223">
            <v>438.1580044800001</v>
          </cell>
          <cell r="J223" t="str">
            <v>AD-</v>
          </cell>
          <cell r="K223">
            <v>0</v>
          </cell>
        </row>
        <row r="224">
          <cell r="A224" t="str">
            <v>AD-333</v>
          </cell>
          <cell r="B224" t="str">
            <v>CRAPODINA DE AMORTIGUADOR FIAT UNO WAY/ATRACTIVE</v>
          </cell>
          <cell r="C224">
            <v>1</v>
          </cell>
          <cell r="D224">
            <v>256.34525430610802</v>
          </cell>
          <cell r="E224">
            <v>128.17262715305401</v>
          </cell>
          <cell r="F224">
            <v>302.56</v>
          </cell>
          <cell r="G224">
            <v>173.36688000000001</v>
          </cell>
          <cell r="H224">
            <v>162.47471999999999</v>
          </cell>
          <cell r="I224">
            <v>147.04416000000001</v>
          </cell>
          <cell r="J224" t="str">
            <v>AD-</v>
          </cell>
          <cell r="K224">
            <v>0</v>
          </cell>
        </row>
        <row r="225">
          <cell r="A225" t="str">
            <v>AD-334</v>
          </cell>
          <cell r="B225">
            <v>0</v>
          </cell>
          <cell r="C225">
            <v>1</v>
          </cell>
          <cell r="D225">
            <v>39.759130704743995</v>
          </cell>
          <cell r="E225">
            <v>19.879565352371998</v>
          </cell>
          <cell r="F225">
            <v>46.91835708298408</v>
          </cell>
          <cell r="G225">
            <v>26.88421860854988</v>
          </cell>
          <cell r="H225">
            <v>25.195157753562452</v>
          </cell>
          <cell r="I225">
            <v>22.802321542330262</v>
          </cell>
          <cell r="J225" t="str">
            <v>AD-</v>
          </cell>
          <cell r="K225">
            <v>0</v>
          </cell>
        </row>
        <row r="226">
          <cell r="A226" t="str">
            <v>AD-340</v>
          </cell>
          <cell r="B226" t="str">
            <v>S. MOT. L/CAJA F-PALIO/SIENA 2000 NAFTA</v>
          </cell>
          <cell r="C226">
            <v>1</v>
          </cell>
          <cell r="D226">
            <v>420.78689664541196</v>
          </cell>
          <cell r="E226">
            <v>210.39344832270598</v>
          </cell>
          <cell r="F226">
            <v>496.65663999999998</v>
          </cell>
          <cell r="G226">
            <v>284.58425471999999</v>
          </cell>
          <cell r="H226">
            <v>266.70461567999996</v>
          </cell>
          <cell r="I226">
            <v>241.37512704</v>
          </cell>
          <cell r="J226" t="str">
            <v>AD-</v>
          </cell>
          <cell r="K226">
            <v>0</v>
          </cell>
        </row>
        <row r="227">
          <cell r="A227" t="str">
            <v>AD-341</v>
          </cell>
          <cell r="B227" t="str">
            <v>CRAPODINA AMORTIG. FIAT DUCATTO / BOXER</v>
          </cell>
          <cell r="C227">
            <v>1</v>
          </cell>
          <cell r="D227">
            <v>238.09054083407997</v>
          </cell>
          <cell r="E227">
            <v>119.04527041703999</v>
          </cell>
          <cell r="F227">
            <v>280.95936</v>
          </cell>
          <cell r="G227">
            <v>160.98971327999999</v>
          </cell>
          <cell r="H227">
            <v>150.87517632000001</v>
          </cell>
          <cell r="I227">
            <v>136.54624895999999</v>
          </cell>
          <cell r="J227" t="str">
            <v>AD-</v>
          </cell>
          <cell r="K227">
            <v>0</v>
          </cell>
        </row>
        <row r="228">
          <cell r="A228" t="str">
            <v>AD-342</v>
          </cell>
          <cell r="B228" t="str">
            <v>SOP. MOT. L/CAJA FIAT PALIO/SIENA 04 EN ADEL.</v>
          </cell>
          <cell r="C228">
            <v>1</v>
          </cell>
          <cell r="D228">
            <v>420.78689664541196</v>
          </cell>
          <cell r="E228">
            <v>210.39344832270598</v>
          </cell>
          <cell r="F228">
            <v>496.65663999999998</v>
          </cell>
          <cell r="G228">
            <v>284.58425471999999</v>
          </cell>
          <cell r="H228">
            <v>266.70461567999996</v>
          </cell>
          <cell r="I228">
            <v>241.37512704</v>
          </cell>
          <cell r="J228" t="str">
            <v>AD-</v>
          </cell>
          <cell r="K228">
            <v>0</v>
          </cell>
        </row>
        <row r="229">
          <cell r="A229" t="str">
            <v>AD-343</v>
          </cell>
          <cell r="B229" t="str">
            <v>SOP. MOTOR PALIO/UNO FIRE 1.3 16V.2004&gt;</v>
          </cell>
          <cell r="C229">
            <v>1</v>
          </cell>
          <cell r="D229">
            <v>329.38068831544803</v>
          </cell>
          <cell r="E229">
            <v>164.69034415772401</v>
          </cell>
          <cell r="F229">
            <v>388.72320000000002</v>
          </cell>
          <cell r="G229">
            <v>222.73839360000002</v>
          </cell>
          <cell r="H229">
            <v>208.74435840000001</v>
          </cell>
          <cell r="I229">
            <v>188.91947519999999</v>
          </cell>
          <cell r="J229" t="str">
            <v>AD-</v>
          </cell>
          <cell r="K229">
            <v>0</v>
          </cell>
        </row>
        <row r="230">
          <cell r="A230" t="str">
            <v>AD-344</v>
          </cell>
          <cell r="B230" t="str">
            <v>SOP. VELOCIDADES PALIO / SIENA 1.4</v>
          </cell>
          <cell r="C230">
            <v>1</v>
          </cell>
          <cell r="D230">
            <v>574.25249873178007</v>
          </cell>
          <cell r="E230">
            <v>287.12624936589003</v>
          </cell>
          <cell r="F230">
            <v>677.75552000000005</v>
          </cell>
          <cell r="G230">
            <v>388.35391296000006</v>
          </cell>
          <cell r="H230">
            <v>363.95471423999999</v>
          </cell>
          <cell r="I230">
            <v>329.38918272000001</v>
          </cell>
          <cell r="J230" t="str">
            <v>AD-</v>
          </cell>
          <cell r="K230">
            <v>0</v>
          </cell>
        </row>
        <row r="231">
          <cell r="A231" t="str">
            <v>AD-345</v>
          </cell>
          <cell r="B231" t="str">
            <v>SOP. MOT. LADO CAJA PALIO / SIENA 1.8 MPI</v>
          </cell>
          <cell r="C231">
            <v>1</v>
          </cell>
          <cell r="D231">
            <v>587.79845777505591</v>
          </cell>
          <cell r="E231">
            <v>293.89922888752795</v>
          </cell>
          <cell r="F231">
            <v>693.76576000000011</v>
          </cell>
          <cell r="G231">
            <v>397.52778048000005</v>
          </cell>
          <cell r="H231">
            <v>372.55221312000003</v>
          </cell>
          <cell r="I231">
            <v>337.17015936000007</v>
          </cell>
          <cell r="J231" t="str">
            <v>AD-</v>
          </cell>
          <cell r="K231">
            <v>0</v>
          </cell>
        </row>
        <row r="232">
          <cell r="A232" t="str">
            <v>AD-346</v>
          </cell>
          <cell r="B232" t="str">
            <v>SOP. MOT. IZQ. MOT. FIRE UNO 1.3 DUNA/PALIO/SIENA</v>
          </cell>
          <cell r="C232">
            <v>1</v>
          </cell>
          <cell r="D232">
            <v>208.41212383595999</v>
          </cell>
          <cell r="E232">
            <v>104.20606191797999</v>
          </cell>
          <cell r="F232">
            <v>246.02176</v>
          </cell>
          <cell r="G232">
            <v>140.97046848000002</v>
          </cell>
          <cell r="H232">
            <v>132.11368512000001</v>
          </cell>
          <cell r="I232">
            <v>119.56657536</v>
          </cell>
          <cell r="J232" t="str">
            <v>AD-</v>
          </cell>
          <cell r="K232">
            <v>0</v>
          </cell>
        </row>
        <row r="233">
          <cell r="A233" t="str">
            <v>AD-349</v>
          </cell>
          <cell r="B233" t="str">
            <v>SOP. MOT. TRAS. IZQ. FIAT UNO MOTOR FIRE 1.3</v>
          </cell>
          <cell r="C233">
            <v>1</v>
          </cell>
          <cell r="D233">
            <v>276.22481965848004</v>
          </cell>
          <cell r="E233">
            <v>138.11240982924002</v>
          </cell>
          <cell r="F233">
            <v>326.00512000000003</v>
          </cell>
          <cell r="G233">
            <v>186.80093376000002</v>
          </cell>
          <cell r="H233">
            <v>175.06474944000001</v>
          </cell>
          <cell r="I233">
            <v>158.43848832</v>
          </cell>
          <cell r="J233" t="str">
            <v>AD-</v>
          </cell>
          <cell r="K233">
            <v>0</v>
          </cell>
        </row>
        <row r="234">
          <cell r="A234" t="str">
            <v>AD-350</v>
          </cell>
          <cell r="B234" t="str">
            <v>SOPORTE CARDAN FIAT 1500</v>
          </cell>
          <cell r="C234">
            <v>1</v>
          </cell>
          <cell r="D234">
            <v>417.12268985402403</v>
          </cell>
          <cell r="E234">
            <v>208.56134492701202</v>
          </cell>
          <cell r="F234">
            <v>492.24704000000003</v>
          </cell>
          <cell r="G234">
            <v>282.05755392000003</v>
          </cell>
          <cell r="H234">
            <v>264.33666047999998</v>
          </cell>
          <cell r="I234">
            <v>239.23206144</v>
          </cell>
          <cell r="J234" t="str">
            <v>AD-</v>
          </cell>
          <cell r="K234">
            <v>0</v>
          </cell>
        </row>
        <row r="235">
          <cell r="A235" t="str">
            <v>AD-351</v>
          </cell>
          <cell r="B235" t="str">
            <v>SOP. CARDAN FIAT 125/1600</v>
          </cell>
          <cell r="C235">
            <v>1</v>
          </cell>
          <cell r="D235">
            <v>417.12268985402403</v>
          </cell>
          <cell r="E235">
            <v>208.56134492701202</v>
          </cell>
          <cell r="F235">
            <v>492.24704000000003</v>
          </cell>
          <cell r="G235">
            <v>282.05755392000003</v>
          </cell>
          <cell r="H235">
            <v>264.33666047999998</v>
          </cell>
          <cell r="I235">
            <v>239.23206144</v>
          </cell>
          <cell r="J235" t="str">
            <v>AD-</v>
          </cell>
          <cell r="K235">
            <v>0</v>
          </cell>
        </row>
        <row r="236">
          <cell r="A236" t="str">
            <v>AD-352</v>
          </cell>
          <cell r="B236" t="str">
            <v>SOPORTE TENSOR DE MOTOR FIAT PUNTO 1.4L NAFTA</v>
          </cell>
          <cell r="C236">
            <v>1</v>
          </cell>
          <cell r="D236">
            <v>1415.9423528712002</v>
          </cell>
          <cell r="E236">
            <v>707.97117643560011</v>
          </cell>
          <cell r="F236">
            <v>1673.6438610937587</v>
          </cell>
          <cell r="G236">
            <v>958.99793240672375</v>
          </cell>
          <cell r="H236">
            <v>898.74675340734836</v>
          </cell>
          <cell r="I236">
            <v>813.39091649156671</v>
          </cell>
          <cell r="J236" t="str">
            <v>AD-</v>
          </cell>
          <cell r="K236" t="str">
            <v>C</v>
          </cell>
        </row>
        <row r="237">
          <cell r="A237" t="str">
            <v>AD-353</v>
          </cell>
          <cell r="B237" t="str">
            <v>SOPORTE DE MOTOR TRASERO FIAT IDEA 1.4L NAFTA</v>
          </cell>
          <cell r="C237">
            <v>1</v>
          </cell>
          <cell r="D237">
            <v>1087.589632071888</v>
          </cell>
          <cell r="E237">
            <v>543.794816035944</v>
          </cell>
          <cell r="F237">
            <v>1285.5309451089715</v>
          </cell>
          <cell r="G237">
            <v>736.60923154744069</v>
          </cell>
          <cell r="H237">
            <v>690.33011752351774</v>
          </cell>
          <cell r="I237">
            <v>624.76803932296013</v>
          </cell>
          <cell r="J237" t="str">
            <v>AD-</v>
          </cell>
          <cell r="K237" t="str">
            <v>C</v>
          </cell>
        </row>
        <row r="238">
          <cell r="A238" t="str">
            <v>AD-355</v>
          </cell>
          <cell r="B238" t="str">
            <v>SOP. MOT. DELANTERO FIAT 125/1600</v>
          </cell>
          <cell r="C238">
            <v>1</v>
          </cell>
          <cell r="D238">
            <v>123.80376520947601</v>
          </cell>
          <cell r="E238">
            <v>61.901882604738006</v>
          </cell>
          <cell r="F238">
            <v>146.12736000000001</v>
          </cell>
          <cell r="G238">
            <v>83.730977280000005</v>
          </cell>
          <cell r="H238">
            <v>78.470392320000002</v>
          </cell>
          <cell r="I238">
            <v>71.017896960000002</v>
          </cell>
          <cell r="J238" t="str">
            <v>AD-</v>
          </cell>
          <cell r="K238">
            <v>0</v>
          </cell>
        </row>
        <row r="239">
          <cell r="A239" t="str">
            <v>AD-356</v>
          </cell>
          <cell r="B239" t="str">
            <v>SOP. CAJA FIAT 128 / 1100</v>
          </cell>
          <cell r="C239">
            <v>1</v>
          </cell>
          <cell r="D239">
            <v>260.45712437065197</v>
          </cell>
          <cell r="E239">
            <v>130.22856218532598</v>
          </cell>
          <cell r="F239">
            <v>307.41696000000002</v>
          </cell>
          <cell r="G239">
            <v>176.14991808000002</v>
          </cell>
          <cell r="H239">
            <v>165.08290751999999</v>
          </cell>
          <cell r="I239">
            <v>149.40464256000001</v>
          </cell>
          <cell r="J239" t="str">
            <v>AD-</v>
          </cell>
          <cell r="K239">
            <v>0</v>
          </cell>
        </row>
        <row r="240">
          <cell r="A240" t="str">
            <v>AD-357</v>
          </cell>
          <cell r="B240" t="str">
            <v>SOP. CAJA FIAT 128/1300</v>
          </cell>
          <cell r="C240">
            <v>1</v>
          </cell>
          <cell r="D240">
            <v>283.40401215020404</v>
          </cell>
          <cell r="E240">
            <v>141.70200607510202</v>
          </cell>
          <cell r="F240">
            <v>334.48512000000005</v>
          </cell>
          <cell r="G240">
            <v>191.65997376000004</v>
          </cell>
          <cell r="H240">
            <v>179.61850944000003</v>
          </cell>
          <cell r="I240">
            <v>162.55976832000002</v>
          </cell>
          <cell r="J240" t="str">
            <v>AD-</v>
          </cell>
          <cell r="K240">
            <v>0</v>
          </cell>
        </row>
        <row r="241">
          <cell r="A241" t="str">
            <v>AD-358</v>
          </cell>
          <cell r="B241" t="str">
            <v>SOP. CAJA FIAT S. EUROPA 1.5</v>
          </cell>
          <cell r="C241">
            <v>1</v>
          </cell>
          <cell r="D241">
            <v>309.79956514518</v>
          </cell>
          <cell r="E241">
            <v>154.89978257259</v>
          </cell>
          <cell r="F241">
            <v>365.62368000000004</v>
          </cell>
          <cell r="G241">
            <v>209.50236864000001</v>
          </cell>
          <cell r="H241">
            <v>196.33991616</v>
          </cell>
          <cell r="I241">
            <v>177.69310848000001</v>
          </cell>
          <cell r="J241" t="str">
            <v>AD-</v>
          </cell>
          <cell r="K241">
            <v>0</v>
          </cell>
        </row>
        <row r="242">
          <cell r="A242" t="str">
            <v>AD-359</v>
          </cell>
          <cell r="B242" t="str">
            <v>SOP. DE CAJA FIAT S. EUROPA 1.3</v>
          </cell>
          <cell r="C242">
            <v>1</v>
          </cell>
          <cell r="D242">
            <v>294.79455543384</v>
          </cell>
          <cell r="E242">
            <v>147.39727771692</v>
          </cell>
          <cell r="F242">
            <v>347.95136000000002</v>
          </cell>
          <cell r="G242">
            <v>199.37612928000001</v>
          </cell>
          <cell r="H242">
            <v>186.84988032000001</v>
          </cell>
          <cell r="I242">
            <v>169.10436096000001</v>
          </cell>
          <cell r="J242" t="str">
            <v>AD-</v>
          </cell>
          <cell r="K242">
            <v>0</v>
          </cell>
        </row>
        <row r="243">
          <cell r="A243" t="str">
            <v>AD-360</v>
          </cell>
          <cell r="B243" t="str">
            <v>SOP. MOT. DERECHO SPAZIO Y 147 DIESEL</v>
          </cell>
          <cell r="C243">
            <v>1</v>
          </cell>
          <cell r="D243">
            <v>416.72476694455207</v>
          </cell>
          <cell r="E243">
            <v>208.36238347227604</v>
          </cell>
          <cell r="F243">
            <v>491.87392</v>
          </cell>
          <cell r="G243">
            <v>281.84375616</v>
          </cell>
          <cell r="H243">
            <v>264.13629503999999</v>
          </cell>
          <cell r="I243">
            <v>239.05072511999998</v>
          </cell>
          <cell r="J243" t="str">
            <v>AD-</v>
          </cell>
          <cell r="K243">
            <v>0</v>
          </cell>
        </row>
        <row r="244">
          <cell r="A244" t="str">
            <v>AD-361</v>
          </cell>
          <cell r="B244" t="str">
            <v>SOP. MOT. TRASERO FIAT 147</v>
          </cell>
          <cell r="C244">
            <v>1</v>
          </cell>
          <cell r="D244">
            <v>517.91324679903607</v>
          </cell>
          <cell r="E244">
            <v>258.95662339951804</v>
          </cell>
          <cell r="F244">
            <v>611.30624</v>
          </cell>
          <cell r="G244">
            <v>350.27847552000003</v>
          </cell>
          <cell r="H244">
            <v>328.27145087999997</v>
          </cell>
          <cell r="I244">
            <v>297.09483263999999</v>
          </cell>
          <cell r="J244" t="str">
            <v>AD-</v>
          </cell>
          <cell r="K244">
            <v>0</v>
          </cell>
        </row>
        <row r="245">
          <cell r="A245" t="str">
            <v>AD-362</v>
          </cell>
          <cell r="B245" t="str">
            <v>SOP.CAJA FIAT 147 NAFTERO</v>
          </cell>
          <cell r="C245">
            <v>1</v>
          </cell>
          <cell r="D245">
            <v>297.46395495154803</v>
          </cell>
          <cell r="E245">
            <v>148.73197747577402</v>
          </cell>
          <cell r="F245">
            <v>351.10592000000003</v>
          </cell>
          <cell r="G245">
            <v>201.18369216000002</v>
          </cell>
          <cell r="H245">
            <v>188.54387904000001</v>
          </cell>
          <cell r="I245">
            <v>170.63747712</v>
          </cell>
          <cell r="J245" t="str">
            <v>AD-</v>
          </cell>
          <cell r="K245">
            <v>0</v>
          </cell>
        </row>
        <row r="246">
          <cell r="A246" t="str">
            <v>AD-363</v>
          </cell>
          <cell r="B246" t="str">
            <v>SOP. CAJA FIAT 147 NAFTERO</v>
          </cell>
          <cell r="C246">
            <v>1</v>
          </cell>
          <cell r="D246">
            <v>324.72167425037998</v>
          </cell>
          <cell r="E246">
            <v>162.36083712518999</v>
          </cell>
          <cell r="F246">
            <v>383.22816000000006</v>
          </cell>
          <cell r="G246">
            <v>219.58973568000005</v>
          </cell>
          <cell r="H246">
            <v>205.79352192000002</v>
          </cell>
          <cell r="I246">
            <v>186.24888576000004</v>
          </cell>
          <cell r="J246" t="str">
            <v>AD-</v>
          </cell>
          <cell r="K246">
            <v>0</v>
          </cell>
        </row>
        <row r="247">
          <cell r="A247" t="str">
            <v>AD-364</v>
          </cell>
          <cell r="B247" t="str">
            <v>SOP. MOT. DERECHO FIAT 147</v>
          </cell>
          <cell r="C247">
            <v>1</v>
          </cell>
          <cell r="D247">
            <v>465.58638420346801</v>
          </cell>
          <cell r="E247">
            <v>232.79319210173401</v>
          </cell>
          <cell r="F247">
            <v>549.46244661211131</v>
          </cell>
          <cell r="G247">
            <v>314.8419819087398</v>
          </cell>
          <cell r="H247">
            <v>295.0613338307038</v>
          </cell>
          <cell r="I247">
            <v>267.03874905348607</v>
          </cell>
          <cell r="J247" t="str">
            <v>AD-</v>
          </cell>
          <cell r="K247">
            <v>0</v>
          </cell>
        </row>
        <row r="248">
          <cell r="A248" t="str">
            <v>AD-365</v>
          </cell>
          <cell r="B248" t="str">
            <v>SOPORTE MOTOR FIAT 128</v>
          </cell>
          <cell r="C248">
            <v>1</v>
          </cell>
          <cell r="D248">
            <v>375.95424884490001</v>
          </cell>
          <cell r="E248">
            <v>187.97712442245</v>
          </cell>
          <cell r="F248">
            <v>443.70752000000005</v>
          </cell>
          <cell r="G248">
            <v>254.24440896000004</v>
          </cell>
          <cell r="H248">
            <v>238.27093824000002</v>
          </cell>
          <cell r="I248">
            <v>215.64185472000003</v>
          </cell>
          <cell r="J248" t="str">
            <v>AD-</v>
          </cell>
          <cell r="K248">
            <v>0</v>
          </cell>
        </row>
        <row r="249">
          <cell r="A249" t="str">
            <v>AD-367</v>
          </cell>
          <cell r="B249" t="str">
            <v>CAZOL. AMORT. FIAT 128 / 147 S. EUROPA</v>
          </cell>
          <cell r="C249">
            <v>1</v>
          </cell>
          <cell r="D249">
            <v>133.4699758854</v>
          </cell>
          <cell r="E249">
            <v>66.734987942700002</v>
          </cell>
          <cell r="F249">
            <v>157.52448000000001</v>
          </cell>
          <cell r="G249">
            <v>90.261527040000004</v>
          </cell>
          <cell r="H249">
            <v>84.590645760000001</v>
          </cell>
          <cell r="I249">
            <v>76.556897280000001</v>
          </cell>
          <cell r="J249" t="str">
            <v>AD-</v>
          </cell>
          <cell r="K249">
            <v>0</v>
          </cell>
        </row>
        <row r="250">
          <cell r="A250" t="str">
            <v>AD-368</v>
          </cell>
          <cell r="B250" t="str">
            <v>MANCHON CARDAN FIAT 125</v>
          </cell>
          <cell r="C250">
            <v>1</v>
          </cell>
          <cell r="D250">
            <v>378.49100739278407</v>
          </cell>
          <cell r="E250">
            <v>189.24550369639203</v>
          </cell>
          <cell r="F250">
            <v>446.72639999999996</v>
          </cell>
          <cell r="G250">
            <v>255.97422719999997</v>
          </cell>
          <cell r="H250">
            <v>239.89207679999996</v>
          </cell>
          <cell r="I250">
            <v>217.10903039999997</v>
          </cell>
          <cell r="J250" t="str">
            <v>AD-</v>
          </cell>
          <cell r="K250">
            <v>0</v>
          </cell>
        </row>
        <row r="251">
          <cell r="A251" t="str">
            <v>AD-369</v>
          </cell>
          <cell r="B251" t="str">
            <v>TENSOR DE MOTOR RECTO FIAT 128</v>
          </cell>
          <cell r="C251">
            <v>1</v>
          </cell>
          <cell r="D251">
            <v>349.80739766834398</v>
          </cell>
          <cell r="E251">
            <v>174.90369883417199</v>
          </cell>
          <cell r="F251">
            <v>412.84032000000002</v>
          </cell>
          <cell r="G251">
            <v>236.55750336000003</v>
          </cell>
          <cell r="H251">
            <v>221.69525184</v>
          </cell>
          <cell r="I251">
            <v>200.64039552</v>
          </cell>
          <cell r="J251" t="str">
            <v>AD-</v>
          </cell>
          <cell r="K251">
            <v>0</v>
          </cell>
        </row>
        <row r="252">
          <cell r="A252" t="str">
            <v>AD-370</v>
          </cell>
          <cell r="B252" t="str">
            <v>SOP. MOT. FIAT REGATTA 85</v>
          </cell>
          <cell r="C252">
            <v>1</v>
          </cell>
          <cell r="D252">
            <v>274.4010063234</v>
          </cell>
          <cell r="E252">
            <v>137.2005031617</v>
          </cell>
          <cell r="F252">
            <v>323.86815999999999</v>
          </cell>
          <cell r="G252">
            <v>185.57645568000001</v>
          </cell>
          <cell r="H252">
            <v>173.91720192</v>
          </cell>
          <cell r="I252">
            <v>157.39992576</v>
          </cell>
          <cell r="J252" t="str">
            <v>AD-</v>
          </cell>
          <cell r="K252">
            <v>0</v>
          </cell>
        </row>
        <row r="253">
          <cell r="A253" t="str">
            <v>AD-371</v>
          </cell>
          <cell r="B253" t="str">
            <v>SOP. MOT. INFERIOR FIAT REGATTA SC-85</v>
          </cell>
          <cell r="C253">
            <v>1</v>
          </cell>
          <cell r="D253">
            <v>274.4010063234</v>
          </cell>
          <cell r="E253">
            <v>137.2005031617</v>
          </cell>
          <cell r="F253">
            <v>323.86815999999999</v>
          </cell>
          <cell r="G253">
            <v>185.57645568000001</v>
          </cell>
          <cell r="H253">
            <v>173.91720192</v>
          </cell>
          <cell r="I253">
            <v>157.39992576</v>
          </cell>
          <cell r="J253" t="str">
            <v>AD-</v>
          </cell>
          <cell r="K253">
            <v>0</v>
          </cell>
        </row>
        <row r="254">
          <cell r="A254" t="str">
            <v>AD-372</v>
          </cell>
          <cell r="B254" t="str">
            <v>CAZOLETA AMORTIGUADOR REGATTA</v>
          </cell>
          <cell r="C254">
            <v>1</v>
          </cell>
          <cell r="D254">
            <v>310.429609751844</v>
          </cell>
          <cell r="E254">
            <v>155.214804875922</v>
          </cell>
          <cell r="F254">
            <v>366.36992000000004</v>
          </cell>
          <cell r="G254">
            <v>209.92996416000003</v>
          </cell>
          <cell r="H254">
            <v>196.74064704</v>
          </cell>
          <cell r="I254">
            <v>178.05578112000001</v>
          </cell>
          <cell r="J254" t="str">
            <v>AD-</v>
          </cell>
          <cell r="K254">
            <v>0</v>
          </cell>
        </row>
        <row r="255">
          <cell r="A255" t="str">
            <v>AD-373</v>
          </cell>
          <cell r="B255" t="str">
            <v>SOPORTE CAJA REGATTA</v>
          </cell>
          <cell r="C255">
            <v>1</v>
          </cell>
          <cell r="D255">
            <v>588.32902165435189</v>
          </cell>
          <cell r="E255">
            <v>294.16451082717595</v>
          </cell>
          <cell r="F255">
            <v>694.41024000000004</v>
          </cell>
          <cell r="G255">
            <v>397.89706752000001</v>
          </cell>
          <cell r="H255">
            <v>372.89829888000003</v>
          </cell>
          <cell r="I255">
            <v>337.48337664000002</v>
          </cell>
          <cell r="J255" t="str">
            <v>AD-</v>
          </cell>
          <cell r="K255">
            <v>0</v>
          </cell>
        </row>
        <row r="256">
          <cell r="A256" t="str">
            <v>AD-374</v>
          </cell>
          <cell r="B256" t="str">
            <v>TENS. CURVO CORTO FIAT 128/EUROPA/S.EURO</v>
          </cell>
          <cell r="C256">
            <v>1</v>
          </cell>
          <cell r="D256">
            <v>349.80739766834398</v>
          </cell>
          <cell r="E256">
            <v>174.90369883417199</v>
          </cell>
          <cell r="F256">
            <v>412.84032000000002</v>
          </cell>
          <cell r="G256">
            <v>236.55750336000003</v>
          </cell>
          <cell r="H256">
            <v>221.69525184</v>
          </cell>
          <cell r="I256">
            <v>200.64039552</v>
          </cell>
          <cell r="J256" t="str">
            <v>AD-</v>
          </cell>
          <cell r="K256">
            <v>0</v>
          </cell>
        </row>
        <row r="257">
          <cell r="A257" t="str">
            <v>AD-375</v>
          </cell>
          <cell r="B257" t="str">
            <v>SOP. MOT. DUNA NAFTERO Y UNO 1.3 / 1.5</v>
          </cell>
          <cell r="C257">
            <v>1</v>
          </cell>
          <cell r="D257">
            <v>416.57554585349988</v>
          </cell>
          <cell r="E257">
            <v>208.28777292674994</v>
          </cell>
          <cell r="F257">
            <v>491.60256000000004</v>
          </cell>
          <cell r="G257">
            <v>281.68826688000001</v>
          </cell>
          <cell r="H257">
            <v>263.99057472000004</v>
          </cell>
          <cell r="I257">
            <v>238.91884416000002</v>
          </cell>
          <cell r="J257" t="str">
            <v>AD-</v>
          </cell>
          <cell r="K257">
            <v>0</v>
          </cell>
        </row>
        <row r="258">
          <cell r="A258" t="str">
            <v>AD-376</v>
          </cell>
          <cell r="B258" t="str">
            <v>SOP. MOT. DERECHO FIAT DUNA DIESEL</v>
          </cell>
          <cell r="C258">
            <v>1</v>
          </cell>
          <cell r="D258">
            <v>210.55095947437198</v>
          </cell>
          <cell r="E258">
            <v>105.27547973718599</v>
          </cell>
          <cell r="F258">
            <v>248.464</v>
          </cell>
          <cell r="G258">
            <v>142.36987199999999</v>
          </cell>
          <cell r="H258">
            <v>133.42516799999999</v>
          </cell>
          <cell r="I258">
            <v>120.75350399999999</v>
          </cell>
          <cell r="J258" t="str">
            <v>AD-</v>
          </cell>
          <cell r="K258">
            <v>0</v>
          </cell>
        </row>
        <row r="259">
          <cell r="A259" t="str">
            <v>AD-377D</v>
          </cell>
          <cell r="B259" t="str">
            <v>SOP. MOT. DUNA DIESEL Y UNO 1.4 / 1.6</v>
          </cell>
          <cell r="C259">
            <v>1</v>
          </cell>
          <cell r="D259">
            <v>198.94487461477203</v>
          </cell>
          <cell r="E259">
            <v>99.472437307386016</v>
          </cell>
          <cell r="F259">
            <v>234.79424</v>
          </cell>
          <cell r="G259">
            <v>134.53709952</v>
          </cell>
          <cell r="H259">
            <v>126.08450687999999</v>
          </cell>
          <cell r="I259">
            <v>114.11000064</v>
          </cell>
          <cell r="J259" t="str">
            <v>AD-</v>
          </cell>
          <cell r="K259">
            <v>0</v>
          </cell>
        </row>
        <row r="260">
          <cell r="A260" t="str">
            <v>AD-377N</v>
          </cell>
          <cell r="B260" t="str">
            <v>SOP. MOT. DUNA  NAFTERO Y UNO 1.4 / 1.6</v>
          </cell>
          <cell r="C260">
            <v>1</v>
          </cell>
          <cell r="D260">
            <v>198.94487461477203</v>
          </cell>
          <cell r="E260">
            <v>99.472437307386016</v>
          </cell>
          <cell r="F260">
            <v>234.79424</v>
          </cell>
          <cell r="G260">
            <v>134.53709952</v>
          </cell>
          <cell r="H260">
            <v>126.08450687999999</v>
          </cell>
          <cell r="I260">
            <v>114.11000064</v>
          </cell>
          <cell r="J260" t="str">
            <v>AD-</v>
          </cell>
          <cell r="K260">
            <v>0</v>
          </cell>
        </row>
        <row r="261">
          <cell r="A261" t="str">
            <v>AD-378</v>
          </cell>
          <cell r="B261" t="str">
            <v>TENSOR C/ LARGO FIAT 128 / S.EUROPA 1500</v>
          </cell>
          <cell r="C261">
            <v>1</v>
          </cell>
          <cell r="D261">
            <v>320.89166624671196</v>
          </cell>
          <cell r="E261">
            <v>160.44583312335598</v>
          </cell>
          <cell r="F261">
            <v>378.71680000000003</v>
          </cell>
          <cell r="G261">
            <v>217.00472640000001</v>
          </cell>
          <cell r="H261">
            <v>203.3709216</v>
          </cell>
          <cell r="I261">
            <v>184.05636480000001</v>
          </cell>
          <cell r="J261" t="str">
            <v>AD-</v>
          </cell>
          <cell r="K261">
            <v>0</v>
          </cell>
        </row>
        <row r="262">
          <cell r="A262" t="str">
            <v>AD-379</v>
          </cell>
          <cell r="B262" t="str">
            <v>SOP. MOT. IZQ. SPAZIO DIESEL Y FIAT 147</v>
          </cell>
          <cell r="C262">
            <v>1</v>
          </cell>
          <cell r="D262">
            <v>283.73561457476399</v>
          </cell>
          <cell r="E262">
            <v>141.86780728738199</v>
          </cell>
          <cell r="F262">
            <v>334.89216000000005</v>
          </cell>
          <cell r="G262">
            <v>191.89320768000002</v>
          </cell>
          <cell r="H262">
            <v>179.83708992000001</v>
          </cell>
          <cell r="I262">
            <v>162.75758976000003</v>
          </cell>
          <cell r="J262" t="str">
            <v>AD-</v>
          </cell>
          <cell r="K262">
            <v>0</v>
          </cell>
        </row>
        <row r="263">
          <cell r="A263" t="str">
            <v>AD-380</v>
          </cell>
          <cell r="B263" t="str">
            <v>SOP. CAJA FIAT DUNA NAFTERO Y UNO</v>
          </cell>
          <cell r="C263">
            <v>1</v>
          </cell>
          <cell r="D263">
            <v>411.31964742422406</v>
          </cell>
          <cell r="E263">
            <v>205.65982371211203</v>
          </cell>
          <cell r="F263">
            <v>485.46304000000003</v>
          </cell>
          <cell r="G263">
            <v>278.17032191999999</v>
          </cell>
          <cell r="H263">
            <v>260.69365247999997</v>
          </cell>
          <cell r="I263">
            <v>235.93503744</v>
          </cell>
          <cell r="J263" t="str">
            <v>AD-</v>
          </cell>
          <cell r="K263">
            <v>0</v>
          </cell>
        </row>
        <row r="264">
          <cell r="A264" t="str">
            <v>AD-382</v>
          </cell>
          <cell r="B264" t="str">
            <v>S. CAJA FIAT DUNA 1.4 / 1.6 / 1.7 DIESEL</v>
          </cell>
          <cell r="C264">
            <v>1</v>
          </cell>
          <cell r="D264">
            <v>265.16587879940403</v>
          </cell>
          <cell r="E264">
            <v>132.58293939970201</v>
          </cell>
          <cell r="F264">
            <v>312.94592000000006</v>
          </cell>
          <cell r="G264">
            <v>179.31801216000002</v>
          </cell>
          <cell r="H264">
            <v>168.05195904000001</v>
          </cell>
          <cell r="I264">
            <v>152.09171712000003</v>
          </cell>
          <cell r="J264" t="str">
            <v>AD-</v>
          </cell>
          <cell r="K264">
            <v>0</v>
          </cell>
        </row>
        <row r="265">
          <cell r="A265" t="str">
            <v>AD-383D</v>
          </cell>
          <cell r="B265" t="str">
            <v>S. M. DEL. DERECHO DUNA DIES. / WEEKEND</v>
          </cell>
          <cell r="C265">
            <v>1</v>
          </cell>
          <cell r="D265">
            <v>507.74963248627216</v>
          </cell>
          <cell r="E265">
            <v>253.87481624313608</v>
          </cell>
          <cell r="F265">
            <v>599.26463999999999</v>
          </cell>
          <cell r="G265">
            <v>343.37863872000003</v>
          </cell>
          <cell r="H265">
            <v>321.80511167999998</v>
          </cell>
          <cell r="I265">
            <v>291.24261503999998</v>
          </cell>
          <cell r="J265" t="str">
            <v>AD-</v>
          </cell>
          <cell r="K265">
            <v>0</v>
          </cell>
        </row>
        <row r="266">
          <cell r="A266" t="str">
            <v>AD-383I</v>
          </cell>
          <cell r="B266" t="str">
            <v>S. M. DEL. IZQUIERDO DUNA/DIESEL/WEEKEND</v>
          </cell>
          <cell r="C266">
            <v>1</v>
          </cell>
          <cell r="D266">
            <v>507.74963248627216</v>
          </cell>
          <cell r="E266">
            <v>253.87481624313608</v>
          </cell>
          <cell r="F266">
            <v>599.26463999999999</v>
          </cell>
          <cell r="G266">
            <v>343.37863872000003</v>
          </cell>
          <cell r="H266">
            <v>321.80511167999998</v>
          </cell>
          <cell r="I266">
            <v>291.24261503999998</v>
          </cell>
          <cell r="J266" t="str">
            <v>AD-</v>
          </cell>
          <cell r="K266">
            <v>0</v>
          </cell>
        </row>
        <row r="267">
          <cell r="A267" t="str">
            <v>AD-384</v>
          </cell>
          <cell r="B267" t="str">
            <v>SOP.MOT.TRASERO FIAT TEMPRA</v>
          </cell>
          <cell r="C267">
            <v>1</v>
          </cell>
          <cell r="D267">
            <v>410.75592330247196</v>
          </cell>
          <cell r="E267">
            <v>205.37796165123598</v>
          </cell>
          <cell r="F267">
            <v>484.78463999999997</v>
          </cell>
          <cell r="G267">
            <v>277.78159871999998</v>
          </cell>
          <cell r="H267">
            <v>260.32935167999995</v>
          </cell>
          <cell r="I267">
            <v>235.60533503999997</v>
          </cell>
          <cell r="J267" t="str">
            <v>AD-</v>
          </cell>
          <cell r="K267">
            <v>0</v>
          </cell>
        </row>
        <row r="268">
          <cell r="A268" t="str">
            <v>AD-385</v>
          </cell>
          <cell r="B268" t="str">
            <v>SOP. MOT. DELANT. DER/IZQ. FIAT TEMPRA</v>
          </cell>
          <cell r="C268">
            <v>1</v>
          </cell>
          <cell r="D268">
            <v>605.29048567059613</v>
          </cell>
          <cell r="E268">
            <v>302.64524283529806</v>
          </cell>
          <cell r="F268">
            <v>714.38912000000005</v>
          </cell>
          <cell r="G268">
            <v>409.34496576000004</v>
          </cell>
          <cell r="H268">
            <v>383.62695744000001</v>
          </cell>
          <cell r="I268">
            <v>347.19311232000001</v>
          </cell>
          <cell r="J268" t="str">
            <v>AD-</v>
          </cell>
          <cell r="K268">
            <v>0</v>
          </cell>
        </row>
        <row r="269">
          <cell r="A269" t="str">
            <v>AD-387</v>
          </cell>
          <cell r="B269" t="str">
            <v>BUJE CAZOL. AMORT. DELANT. DUNA Y UNO</v>
          </cell>
          <cell r="C269">
            <v>1</v>
          </cell>
          <cell r="D269">
            <v>137.25024352538401</v>
          </cell>
          <cell r="E269">
            <v>68.625121762692004</v>
          </cell>
          <cell r="F269">
            <v>161.96800000000002</v>
          </cell>
          <cell r="G269">
            <v>92.807664000000017</v>
          </cell>
          <cell r="H269">
            <v>86.976815999999999</v>
          </cell>
          <cell r="I269">
            <v>78.716448</v>
          </cell>
          <cell r="J269" t="str">
            <v>AD-</v>
          </cell>
          <cell r="K269">
            <v>0</v>
          </cell>
        </row>
        <row r="270">
          <cell r="A270" t="str">
            <v>AD-388</v>
          </cell>
          <cell r="B270" t="str">
            <v>SOP. MOT. DELANT. F-PALIO/SIENA NAFTA</v>
          </cell>
          <cell r="C270">
            <v>1</v>
          </cell>
          <cell r="D270">
            <v>594.91132978186795</v>
          </cell>
          <cell r="E270">
            <v>297.45566489093397</v>
          </cell>
          <cell r="F270">
            <v>702.14400000000001</v>
          </cell>
          <cell r="G270">
            <v>402.32851199999999</v>
          </cell>
          <cell r="H270">
            <v>377.05132800000001</v>
          </cell>
          <cell r="I270">
            <v>341.241984</v>
          </cell>
          <cell r="J270" t="str">
            <v>AD-</v>
          </cell>
          <cell r="K270">
            <v>0</v>
          </cell>
        </row>
        <row r="271">
          <cell r="A271" t="str">
            <v>AD-389</v>
          </cell>
          <cell r="B271" t="str">
            <v>SOP. MOT. DELANT. F-PALIO/SIENA DIESEL</v>
          </cell>
          <cell r="C271">
            <v>1</v>
          </cell>
          <cell r="D271">
            <v>594.91132978186795</v>
          </cell>
          <cell r="E271">
            <v>297.45566489093397</v>
          </cell>
          <cell r="F271">
            <v>702.14400000000001</v>
          </cell>
          <cell r="G271">
            <v>402.32851199999999</v>
          </cell>
          <cell r="H271">
            <v>377.05132800000001</v>
          </cell>
          <cell r="I271">
            <v>341.241984</v>
          </cell>
          <cell r="J271" t="str">
            <v>AD-</v>
          </cell>
          <cell r="K271">
            <v>0</v>
          </cell>
        </row>
        <row r="272">
          <cell r="A272" t="str">
            <v>AD-390</v>
          </cell>
          <cell r="B272" t="str">
            <v>SOP. MOT. L/CAJA FIAT PALIO / SIENA</v>
          </cell>
          <cell r="C272">
            <v>1</v>
          </cell>
          <cell r="D272">
            <v>310.69489169149199</v>
          </cell>
          <cell r="E272">
            <v>155.34744584574599</v>
          </cell>
          <cell r="F272">
            <v>366.67520000000002</v>
          </cell>
          <cell r="G272">
            <v>210.10488960000001</v>
          </cell>
          <cell r="H272">
            <v>196.90458240000001</v>
          </cell>
          <cell r="I272">
            <v>178.20414719999999</v>
          </cell>
          <cell r="J272" t="str">
            <v>AD-</v>
          </cell>
          <cell r="K272">
            <v>0</v>
          </cell>
        </row>
        <row r="273">
          <cell r="A273" t="str">
            <v>AD-391</v>
          </cell>
          <cell r="B273" t="str">
            <v>SOP. CENTRAL DE MOTOR FIAT PALIO / SIENA</v>
          </cell>
          <cell r="C273">
            <v>1</v>
          </cell>
          <cell r="D273">
            <v>411.36938778790801</v>
          </cell>
          <cell r="E273">
            <v>205.68469389395401</v>
          </cell>
          <cell r="F273">
            <v>485.56480000000005</v>
          </cell>
          <cell r="G273">
            <v>278.22863040000004</v>
          </cell>
          <cell r="H273">
            <v>260.7482976</v>
          </cell>
          <cell r="I273">
            <v>235.98449280000003</v>
          </cell>
          <cell r="J273" t="str">
            <v>AD-</v>
          </cell>
          <cell r="K273">
            <v>0</v>
          </cell>
        </row>
        <row r="274">
          <cell r="A274" t="str">
            <v>AD-396</v>
          </cell>
          <cell r="B274" t="str">
            <v>SOP. CAJA DUCATTO</v>
          </cell>
          <cell r="C274">
            <v>1</v>
          </cell>
          <cell r="D274">
            <v>0</v>
          </cell>
          <cell r="E274">
            <v>0</v>
          </cell>
          <cell r="F274">
            <v>1219.4579200000001</v>
          </cell>
          <cell r="G274">
            <v>698.74938816000008</v>
          </cell>
          <cell r="H274">
            <v>654.84890303999998</v>
          </cell>
          <cell r="I274">
            <v>592.65654912000002</v>
          </cell>
          <cell r="J274" t="str">
            <v>AD-</v>
          </cell>
          <cell r="K274">
            <v>0</v>
          </cell>
        </row>
        <row r="275">
          <cell r="A275" t="str">
            <v>AD-397</v>
          </cell>
          <cell r="B275" t="str">
            <v>SOP. MOT.TRASERO INFERIOR DUCATTO</v>
          </cell>
          <cell r="C275">
            <v>1</v>
          </cell>
          <cell r="D275">
            <v>549.91288076907608</v>
          </cell>
          <cell r="E275">
            <v>274.95644038453804</v>
          </cell>
          <cell r="F275">
            <v>649.05920000000003</v>
          </cell>
          <cell r="G275">
            <v>371.91092160000005</v>
          </cell>
          <cell r="H275">
            <v>348.54479040000001</v>
          </cell>
          <cell r="I275">
            <v>315.44277119999998</v>
          </cell>
          <cell r="J275" t="str">
            <v>AD-</v>
          </cell>
          <cell r="K275">
            <v>0</v>
          </cell>
        </row>
        <row r="276">
          <cell r="A276" t="str">
            <v>AD-398</v>
          </cell>
          <cell r="B276" t="str">
            <v>CAZOL. AMORT.TRASERO F-DUNA/UNO HASTA 94</v>
          </cell>
          <cell r="C276">
            <v>1</v>
          </cell>
          <cell r="D276">
            <v>184.22172696430798</v>
          </cell>
          <cell r="E276">
            <v>92.110863482153988</v>
          </cell>
          <cell r="F276">
            <v>217.4272</v>
          </cell>
          <cell r="G276">
            <v>124.58578560000001</v>
          </cell>
          <cell r="H276">
            <v>116.7584064</v>
          </cell>
          <cell r="I276">
            <v>105.6696192</v>
          </cell>
          <cell r="J276" t="str">
            <v>AD-</v>
          </cell>
          <cell r="K276">
            <v>0</v>
          </cell>
        </row>
        <row r="277">
          <cell r="A277" t="str">
            <v>AD-399</v>
          </cell>
          <cell r="B277" t="str">
            <v>CAZOL.AMORT.TRAS.F-DUNA/UNO 94 EN ADELA.</v>
          </cell>
          <cell r="C277">
            <v>1</v>
          </cell>
          <cell r="D277">
            <v>184.22172696430798</v>
          </cell>
          <cell r="E277">
            <v>92.110863482153988</v>
          </cell>
          <cell r="F277">
            <v>217.4272</v>
          </cell>
          <cell r="G277">
            <v>124.58578560000001</v>
          </cell>
          <cell r="H277">
            <v>116.7584064</v>
          </cell>
          <cell r="I277">
            <v>105.6696192</v>
          </cell>
          <cell r="J277" t="str">
            <v>AD-</v>
          </cell>
          <cell r="K277">
            <v>0</v>
          </cell>
        </row>
        <row r="278">
          <cell r="A278" t="str">
            <v>AD-400</v>
          </cell>
          <cell r="B278" t="str">
            <v>SOP. MOT. DELANT. FALCON 4 BANCADAS</v>
          </cell>
          <cell r="C278">
            <v>1</v>
          </cell>
          <cell r="D278">
            <v>208.54476480578398</v>
          </cell>
          <cell r="E278">
            <v>104.27238240289199</v>
          </cell>
          <cell r="F278">
            <v>245.072</v>
          </cell>
          <cell r="G278">
            <v>140.42625600000002</v>
          </cell>
          <cell r="H278">
            <v>131.60366399999998</v>
          </cell>
          <cell r="I278">
            <v>119.104992</v>
          </cell>
          <cell r="J278" t="str">
            <v>AD-</v>
          </cell>
          <cell r="K278">
            <v>0</v>
          </cell>
        </row>
        <row r="279">
          <cell r="A279" t="str">
            <v>AD-401</v>
          </cell>
          <cell r="B279" t="str">
            <v>SOP. CAJA FALCON 62 / 80</v>
          </cell>
          <cell r="C279">
            <v>1</v>
          </cell>
          <cell r="D279">
            <v>122.21207357158799</v>
          </cell>
          <cell r="E279">
            <v>61.106036785793997</v>
          </cell>
          <cell r="F279">
            <v>144.26176000000001</v>
          </cell>
          <cell r="G279">
            <v>82.661988480000005</v>
          </cell>
          <cell r="H279">
            <v>77.468565120000008</v>
          </cell>
          <cell r="I279">
            <v>70.111215360000003</v>
          </cell>
          <cell r="J279" t="str">
            <v>AD-</v>
          </cell>
          <cell r="K279">
            <v>0</v>
          </cell>
        </row>
        <row r="280">
          <cell r="A280" t="str">
            <v>AD-402</v>
          </cell>
          <cell r="B280" t="str">
            <v>COMPLEMENTO SOP. DE CAJA FALCON 62 / 80</v>
          </cell>
          <cell r="C280">
            <v>1</v>
          </cell>
          <cell r="D280">
            <v>49.160059441020003</v>
          </cell>
          <cell r="E280">
            <v>24.580029720510002</v>
          </cell>
          <cell r="F280">
            <v>58.037119999999994</v>
          </cell>
          <cell r="G280">
            <v>33.255269759999997</v>
          </cell>
          <cell r="H280">
            <v>31.165933439999996</v>
          </cell>
          <cell r="I280">
            <v>28.206040319999996</v>
          </cell>
          <cell r="J280" t="str">
            <v>AD-</v>
          </cell>
          <cell r="K280">
            <v>0</v>
          </cell>
        </row>
        <row r="281">
          <cell r="A281" t="str">
            <v>AD-403</v>
          </cell>
          <cell r="B281" t="str">
            <v>SOP. MOT. DELANT. FALCON 7 BANCADAS</v>
          </cell>
          <cell r="C281">
            <v>1</v>
          </cell>
          <cell r="D281">
            <v>208.54476480578398</v>
          </cell>
          <cell r="E281">
            <v>104.27238240289199</v>
          </cell>
          <cell r="F281">
            <v>245.072</v>
          </cell>
          <cell r="G281">
            <v>140.42625600000002</v>
          </cell>
          <cell r="H281">
            <v>131.60366399999998</v>
          </cell>
          <cell r="I281">
            <v>119.104992</v>
          </cell>
          <cell r="J281" t="str">
            <v>AD-</v>
          </cell>
          <cell r="K281">
            <v>0</v>
          </cell>
        </row>
        <row r="282">
          <cell r="A282" t="str">
            <v>AD-404</v>
          </cell>
          <cell r="B282" t="str">
            <v>SOPORTE DE CARDAN TRANSIT</v>
          </cell>
          <cell r="C282">
            <v>1</v>
          </cell>
          <cell r="D282">
            <v>524.69451638128805</v>
          </cell>
          <cell r="E282">
            <v>262.34725819064403</v>
          </cell>
          <cell r="F282">
            <v>619.31136000000015</v>
          </cell>
          <cell r="G282">
            <v>354.86540928000011</v>
          </cell>
          <cell r="H282">
            <v>332.57020032000008</v>
          </cell>
          <cell r="I282">
            <v>300.98532096000008</v>
          </cell>
          <cell r="J282" t="str">
            <v>AD-</v>
          </cell>
          <cell r="K282">
            <v>0</v>
          </cell>
        </row>
        <row r="283">
          <cell r="A283" t="str">
            <v>AD-404R</v>
          </cell>
          <cell r="B283" t="str">
            <v>SOPO. CARDAN TRANSITC/RULEMAN</v>
          </cell>
          <cell r="C283">
            <v>1</v>
          </cell>
          <cell r="D283">
            <v>921.48997760978398</v>
          </cell>
          <cell r="E283">
            <v>460.74498880489199</v>
          </cell>
          <cell r="F283">
            <v>1087.61088</v>
          </cell>
          <cell r="G283">
            <v>623.2010342399999</v>
          </cell>
          <cell r="H283">
            <v>584.04704255999991</v>
          </cell>
          <cell r="I283">
            <v>528.57888767999998</v>
          </cell>
          <cell r="J283" t="str">
            <v>AD-</v>
          </cell>
          <cell r="K283">
            <v>0</v>
          </cell>
        </row>
        <row r="284">
          <cell r="A284" t="str">
            <v>AD-405</v>
          </cell>
          <cell r="B284" t="str">
            <v>S. M. DEL. F100 6CIL. 78 ADEL. FARLAINE</v>
          </cell>
          <cell r="C284">
            <v>1</v>
          </cell>
          <cell r="D284">
            <v>132.640969824</v>
          </cell>
          <cell r="E284">
            <v>66.320484911999998</v>
          </cell>
          <cell r="F284">
            <v>156.54079999999999</v>
          </cell>
          <cell r="G284">
            <v>89.697878399999993</v>
          </cell>
          <cell r="H284">
            <v>84.062409599999995</v>
          </cell>
          <cell r="I284">
            <v>76.078828799999997</v>
          </cell>
          <cell r="J284" t="str">
            <v>AD-</v>
          </cell>
          <cell r="K284">
            <v>0</v>
          </cell>
        </row>
        <row r="285">
          <cell r="A285" t="str">
            <v>AD-406</v>
          </cell>
          <cell r="B285" t="str">
            <v>SOP.CAJA FALCON 82 188 / 221 / 3.0 / 3.6</v>
          </cell>
          <cell r="C285">
            <v>1</v>
          </cell>
          <cell r="D285">
            <v>322.61599885442405</v>
          </cell>
          <cell r="E285">
            <v>161.30799942721202</v>
          </cell>
          <cell r="F285">
            <v>380.78592000000003</v>
          </cell>
          <cell r="G285">
            <v>218.19033216000003</v>
          </cell>
          <cell r="H285">
            <v>204.48203904000002</v>
          </cell>
          <cell r="I285">
            <v>185.06195712000002</v>
          </cell>
          <cell r="J285" t="str">
            <v>AD-</v>
          </cell>
          <cell r="K285">
            <v>0</v>
          </cell>
        </row>
        <row r="286">
          <cell r="A286" t="str">
            <v>AD-407</v>
          </cell>
          <cell r="B286" t="str">
            <v>SOP. CAJA AUTOMAT. FALCON 3.0 / 3.6</v>
          </cell>
          <cell r="C286">
            <v>1</v>
          </cell>
          <cell r="D286">
            <v>463.0993660192679</v>
          </cell>
          <cell r="E286">
            <v>231.54968300963395</v>
          </cell>
          <cell r="F286">
            <v>546.55295999999998</v>
          </cell>
          <cell r="G286">
            <v>313.17484608000001</v>
          </cell>
          <cell r="H286">
            <v>293.49893952000002</v>
          </cell>
          <cell r="I286">
            <v>265.62473855999997</v>
          </cell>
          <cell r="J286" t="str">
            <v>AD-</v>
          </cell>
          <cell r="K286">
            <v>0</v>
          </cell>
        </row>
        <row r="287">
          <cell r="A287" t="str">
            <v>AD-408</v>
          </cell>
          <cell r="B287" t="str">
            <v>TOPE AMORTIGUADOR DELANT. SIERRA</v>
          </cell>
          <cell r="C287">
            <v>1</v>
          </cell>
          <cell r="D287">
            <v>0</v>
          </cell>
          <cell r="E287">
            <v>0</v>
          </cell>
          <cell r="F287">
            <v>230.1472</v>
          </cell>
          <cell r="G287">
            <v>131.8743456</v>
          </cell>
          <cell r="H287">
            <v>123.58904639999999</v>
          </cell>
          <cell r="I287">
            <v>111.85153919999999</v>
          </cell>
          <cell r="J287" t="str">
            <v>AD-</v>
          </cell>
          <cell r="K287">
            <v>0</v>
          </cell>
        </row>
        <row r="288">
          <cell r="A288" t="str">
            <v>AD-409</v>
          </cell>
          <cell r="B288" t="str">
            <v>CRAPODINA AMORT. FORD MONDEO</v>
          </cell>
          <cell r="C288">
            <v>1</v>
          </cell>
          <cell r="D288">
            <v>292.257796885956</v>
          </cell>
          <cell r="E288">
            <v>146.128898442978</v>
          </cell>
          <cell r="F288">
            <v>344.93248</v>
          </cell>
          <cell r="G288">
            <v>197.64631104</v>
          </cell>
          <cell r="H288">
            <v>185.22874175999999</v>
          </cell>
          <cell r="I288">
            <v>167.63718527999998</v>
          </cell>
          <cell r="J288" t="str">
            <v>AD-</v>
          </cell>
          <cell r="K288">
            <v>0</v>
          </cell>
        </row>
        <row r="289">
          <cell r="A289" t="str">
            <v>AD-410</v>
          </cell>
          <cell r="B289" t="str">
            <v>TOPE DE ELASTICO FALCON</v>
          </cell>
          <cell r="C289">
            <v>1</v>
          </cell>
          <cell r="D289">
            <v>64.297710122184</v>
          </cell>
          <cell r="E289">
            <v>32.148855061092</v>
          </cell>
          <cell r="F289">
            <v>75.912959999999998</v>
          </cell>
          <cell r="G289">
            <v>43.498126079999999</v>
          </cell>
          <cell r="H289">
            <v>40.765259520000001</v>
          </cell>
          <cell r="I289">
            <v>36.893698559999997</v>
          </cell>
          <cell r="J289" t="str">
            <v>AD-</v>
          </cell>
          <cell r="K289">
            <v>0</v>
          </cell>
        </row>
        <row r="290">
          <cell r="A290" t="str">
            <v>AD-411</v>
          </cell>
          <cell r="B290" t="str">
            <v>SOP. MOT. L/IZQUIERDO FORD KA</v>
          </cell>
          <cell r="C290">
            <v>1</v>
          </cell>
          <cell r="D290">
            <v>823.899384061776</v>
          </cell>
          <cell r="E290">
            <v>411.949692030888</v>
          </cell>
          <cell r="F290">
            <v>972.45247999999992</v>
          </cell>
          <cell r="G290">
            <v>557.21527103999995</v>
          </cell>
          <cell r="H290">
            <v>522.20698175999996</v>
          </cell>
          <cell r="I290">
            <v>472.61190527999997</v>
          </cell>
          <cell r="J290" t="str">
            <v>AD-</v>
          </cell>
          <cell r="K290">
            <v>0</v>
          </cell>
        </row>
        <row r="291">
          <cell r="A291" t="str">
            <v>AD-412</v>
          </cell>
          <cell r="B291" t="str">
            <v>SOP. MOT. L/CAJA FORD KA</v>
          </cell>
          <cell r="C291">
            <v>1</v>
          </cell>
          <cell r="D291">
            <v>767.69277309885592</v>
          </cell>
          <cell r="E291">
            <v>383.84638654942796</v>
          </cell>
          <cell r="F291">
            <v>906.07104000000004</v>
          </cell>
          <cell r="G291">
            <v>519.17870592000008</v>
          </cell>
          <cell r="H291">
            <v>486.56014848000001</v>
          </cell>
          <cell r="I291">
            <v>440.35052544000001</v>
          </cell>
          <cell r="J291" t="str">
            <v>AD-</v>
          </cell>
          <cell r="K291">
            <v>0</v>
          </cell>
        </row>
        <row r="292">
          <cell r="A292" t="str">
            <v>AD-413</v>
          </cell>
          <cell r="B292" t="str">
            <v>SOP. MOT. DERECHO FORD KA</v>
          </cell>
          <cell r="C292">
            <v>1</v>
          </cell>
          <cell r="D292">
            <v>1083.942005401728</v>
          </cell>
          <cell r="E292">
            <v>541.97100270086401</v>
          </cell>
          <cell r="F292">
            <v>1279.32672</v>
          </cell>
          <cell r="G292">
            <v>733.05421056</v>
          </cell>
          <cell r="H292">
            <v>686.99844863999999</v>
          </cell>
          <cell r="I292">
            <v>621.75278591999995</v>
          </cell>
          <cell r="J292" t="str">
            <v>AD-</v>
          </cell>
          <cell r="K292">
            <v>0</v>
          </cell>
        </row>
        <row r="293">
          <cell r="A293" t="str">
            <v>AD-414</v>
          </cell>
          <cell r="B293" t="str">
            <v>SOP. PORTA RULEMAN CARDAN TAUNUS</v>
          </cell>
          <cell r="C293">
            <v>1</v>
          </cell>
          <cell r="D293">
            <v>113.60699065425599</v>
          </cell>
          <cell r="E293">
            <v>56.803495327127997</v>
          </cell>
          <cell r="F293">
            <v>134.08576000000002</v>
          </cell>
          <cell r="G293">
            <v>76.831140480000016</v>
          </cell>
          <cell r="H293">
            <v>72.004053120000009</v>
          </cell>
          <cell r="I293">
            <v>65.165679360000013</v>
          </cell>
          <cell r="J293" t="str">
            <v>AD-</v>
          </cell>
          <cell r="K293">
            <v>0</v>
          </cell>
        </row>
        <row r="294">
          <cell r="A294" t="str">
            <v>AD-415</v>
          </cell>
          <cell r="B294" t="str">
            <v>SOP. MOT.  DELANT. TAUNUS 2.0 / 2.3</v>
          </cell>
          <cell r="C294">
            <v>1</v>
          </cell>
          <cell r="D294">
            <v>148.22628377832001</v>
          </cell>
          <cell r="E294">
            <v>74.113141889160005</v>
          </cell>
          <cell r="F294">
            <v>174.95936</v>
          </cell>
          <cell r="G294">
            <v>100.25171328</v>
          </cell>
          <cell r="H294">
            <v>93.953176319999997</v>
          </cell>
          <cell r="I294">
            <v>85.030248959999994</v>
          </cell>
          <cell r="J294" t="str">
            <v>AD-</v>
          </cell>
          <cell r="K294">
            <v>0</v>
          </cell>
        </row>
        <row r="295">
          <cell r="A295" t="str">
            <v>AD-416</v>
          </cell>
          <cell r="B295" t="str">
            <v>SOP. CAJA TAUNUS 2.0 / 2.3</v>
          </cell>
          <cell r="C295">
            <v>1</v>
          </cell>
          <cell r="D295">
            <v>229.485457916748</v>
          </cell>
          <cell r="E295">
            <v>114.742728958374</v>
          </cell>
          <cell r="F295">
            <v>270.88512000000003</v>
          </cell>
          <cell r="G295">
            <v>155.21717376000004</v>
          </cell>
          <cell r="H295">
            <v>145.46530944</v>
          </cell>
          <cell r="I295">
            <v>131.65016832000001</v>
          </cell>
          <cell r="J295" t="str">
            <v>AD-</v>
          </cell>
          <cell r="K295">
            <v>0</v>
          </cell>
        </row>
        <row r="296">
          <cell r="A296" t="str">
            <v>AD-417</v>
          </cell>
          <cell r="B296" t="str">
            <v>SOP. MOT. DELANT. FALCON 4 CILINDROS</v>
          </cell>
          <cell r="C296">
            <v>1</v>
          </cell>
          <cell r="D296">
            <v>229.56835852288802</v>
          </cell>
          <cell r="E296">
            <v>114.78417926144401</v>
          </cell>
          <cell r="F296">
            <v>270.95296000000002</v>
          </cell>
          <cell r="G296">
            <v>155.25604608000003</v>
          </cell>
          <cell r="H296">
            <v>145.50173952</v>
          </cell>
          <cell r="I296">
            <v>131.68313856</v>
          </cell>
          <cell r="J296" t="str">
            <v>AD-</v>
          </cell>
          <cell r="K296">
            <v>0</v>
          </cell>
        </row>
        <row r="297">
          <cell r="A297" t="str">
            <v>AD-418</v>
          </cell>
          <cell r="B297" t="str">
            <v>MANCHON CARDAN TAUNUS</v>
          </cell>
          <cell r="C297">
            <v>1</v>
          </cell>
          <cell r="D297">
            <v>378.49100739278407</v>
          </cell>
          <cell r="E297">
            <v>189.24550369639203</v>
          </cell>
          <cell r="F297">
            <v>446.72639999999996</v>
          </cell>
          <cell r="G297">
            <v>255.97422719999997</v>
          </cell>
          <cell r="H297">
            <v>239.89207679999996</v>
          </cell>
          <cell r="I297">
            <v>217.10903039999997</v>
          </cell>
          <cell r="J297" t="str">
            <v>AD-</v>
          </cell>
          <cell r="K297">
            <v>0</v>
          </cell>
        </row>
        <row r="298">
          <cell r="A298" t="str">
            <v>AD-419C</v>
          </cell>
          <cell r="B298" t="str">
            <v>S.M. IZQ. COMUN ESCORT MOD.NUEVO</v>
          </cell>
          <cell r="C298">
            <v>1</v>
          </cell>
          <cell r="D298">
            <v>501.99633042015597</v>
          </cell>
          <cell r="E298">
            <v>250.99816521007799</v>
          </cell>
          <cell r="F298">
            <v>592.48063999999999</v>
          </cell>
          <cell r="G298">
            <v>339.49140671999999</v>
          </cell>
          <cell r="H298">
            <v>318.16210367999997</v>
          </cell>
          <cell r="I298">
            <v>287.94559104000001</v>
          </cell>
          <cell r="J298" t="str">
            <v>AD-</v>
          </cell>
          <cell r="K298">
            <v>0</v>
          </cell>
        </row>
        <row r="299">
          <cell r="A299" t="str">
            <v>AD-419H</v>
          </cell>
          <cell r="B299" t="str">
            <v>S. M. IZQ. ESCORT MOD. NUEVO HIDRAULICO</v>
          </cell>
          <cell r="C299">
            <v>1</v>
          </cell>
          <cell r="D299">
            <v>543.06529070191198</v>
          </cell>
          <cell r="E299">
            <v>271.53264535095599</v>
          </cell>
          <cell r="F299">
            <v>640.9523200000001</v>
          </cell>
          <cell r="G299">
            <v>367.26567936000004</v>
          </cell>
          <cell r="H299">
            <v>344.19139584000004</v>
          </cell>
          <cell r="I299">
            <v>311.50282752000004</v>
          </cell>
          <cell r="J299" t="str">
            <v>AD-</v>
          </cell>
          <cell r="K299">
            <v>0</v>
          </cell>
        </row>
        <row r="300">
          <cell r="A300" t="str">
            <v>AD-420</v>
          </cell>
          <cell r="B300" t="str">
            <v>SOP. MOT. DELANT. F1000 DIESEL (MAXION)</v>
          </cell>
          <cell r="C300">
            <v>1</v>
          </cell>
          <cell r="D300">
            <v>551.76985434661196</v>
          </cell>
          <cell r="E300">
            <v>275.88492717330598</v>
          </cell>
          <cell r="F300">
            <v>651.26400000000012</v>
          </cell>
          <cell r="G300">
            <v>373.17427200000009</v>
          </cell>
          <cell r="H300">
            <v>349.72876800000006</v>
          </cell>
          <cell r="I300">
            <v>316.51430400000004</v>
          </cell>
          <cell r="J300" t="str">
            <v>AD-</v>
          </cell>
          <cell r="K300">
            <v>0</v>
          </cell>
        </row>
        <row r="301">
          <cell r="A301" t="str">
            <v>AD-421</v>
          </cell>
          <cell r="B301" t="str">
            <v>SOP. CAJA RANGER (TODAS) F100 4X4 MAZDA</v>
          </cell>
          <cell r="C301">
            <v>1</v>
          </cell>
          <cell r="D301">
            <v>821.86002915073198</v>
          </cell>
          <cell r="E301">
            <v>410.93001457536599</v>
          </cell>
          <cell r="F301">
            <v>970.01024000000018</v>
          </cell>
          <cell r="G301">
            <v>555.8158675200001</v>
          </cell>
          <cell r="H301">
            <v>520.8954988800001</v>
          </cell>
          <cell r="I301">
            <v>471.42497664000007</v>
          </cell>
          <cell r="J301" t="str">
            <v>AD-</v>
          </cell>
          <cell r="K301">
            <v>0</v>
          </cell>
        </row>
        <row r="302">
          <cell r="A302" t="str">
            <v>AD-422</v>
          </cell>
          <cell r="B302" t="str">
            <v>SOP. CAJA F100 CON CAJA CLARK</v>
          </cell>
          <cell r="C302">
            <v>1</v>
          </cell>
          <cell r="D302">
            <v>353.57108518710004</v>
          </cell>
          <cell r="E302">
            <v>176.78554259355002</v>
          </cell>
          <cell r="F302">
            <v>417.31776000000002</v>
          </cell>
          <cell r="G302">
            <v>239.12307648000001</v>
          </cell>
          <cell r="H302">
            <v>224.09963712000001</v>
          </cell>
          <cell r="I302">
            <v>202.81643136</v>
          </cell>
          <cell r="J302" t="str">
            <v>AD-</v>
          </cell>
          <cell r="K302">
            <v>0</v>
          </cell>
        </row>
        <row r="303">
          <cell r="A303" t="str">
            <v>AD-423</v>
          </cell>
          <cell r="B303" t="str">
            <v>SOP. MOT. F100 4.7 / 4.9</v>
          </cell>
          <cell r="C303">
            <v>1</v>
          </cell>
          <cell r="D303">
            <v>771.90412389076801</v>
          </cell>
          <cell r="E303">
            <v>385.952061945384</v>
          </cell>
          <cell r="F303">
            <v>911.05727999999999</v>
          </cell>
          <cell r="G303">
            <v>522.03582144000006</v>
          </cell>
          <cell r="H303">
            <v>489.23775935999998</v>
          </cell>
          <cell r="I303">
            <v>442.77383807999996</v>
          </cell>
          <cell r="J303" t="str">
            <v>AD-</v>
          </cell>
          <cell r="K303">
            <v>0</v>
          </cell>
        </row>
        <row r="304">
          <cell r="A304" t="str">
            <v>AD-424</v>
          </cell>
          <cell r="B304" t="str">
            <v>SOP. CAñO DE ESCAPE SIERRA</v>
          </cell>
          <cell r="C304">
            <v>1</v>
          </cell>
          <cell r="D304">
            <v>81.623936805444004</v>
          </cell>
          <cell r="E304">
            <v>40.811968402722002</v>
          </cell>
          <cell r="F304">
            <v>96.332800000000006</v>
          </cell>
          <cell r="G304">
            <v>55.198694400000001</v>
          </cell>
          <cell r="H304">
            <v>51.730713600000001</v>
          </cell>
          <cell r="I304">
            <v>46.817740800000003</v>
          </cell>
          <cell r="J304" t="str">
            <v>AD-</v>
          </cell>
          <cell r="K304">
            <v>0</v>
          </cell>
        </row>
        <row r="305">
          <cell r="A305" t="str">
            <v>AD-425</v>
          </cell>
          <cell r="B305" t="str">
            <v>SOP. MOT. HIDRAULICO SIERRA 2.3</v>
          </cell>
          <cell r="C305">
            <v>1</v>
          </cell>
          <cell r="D305">
            <v>961.49781013294796</v>
          </cell>
          <cell r="E305">
            <v>480.74890506647398</v>
          </cell>
          <cell r="F305">
            <v>1134.82752</v>
          </cell>
          <cell r="G305">
            <v>650.25616895999997</v>
          </cell>
          <cell r="H305">
            <v>609.40237823999996</v>
          </cell>
          <cell r="I305">
            <v>551.52617471999997</v>
          </cell>
          <cell r="J305" t="str">
            <v>AD-</v>
          </cell>
          <cell r="K305">
            <v>0</v>
          </cell>
        </row>
        <row r="306">
          <cell r="A306" t="str">
            <v>AD-426</v>
          </cell>
          <cell r="B306" t="str">
            <v>SOP. DE CAJA FORD SIERRA (TODAS)</v>
          </cell>
          <cell r="C306">
            <v>1</v>
          </cell>
          <cell r="D306">
            <v>414.18800839666801</v>
          </cell>
          <cell r="E306">
            <v>207.09400419833401</v>
          </cell>
          <cell r="F306">
            <v>488.85504000000003</v>
          </cell>
          <cell r="G306">
            <v>280.11393792000001</v>
          </cell>
          <cell r="H306">
            <v>262.51515647999997</v>
          </cell>
          <cell r="I306">
            <v>237.58354944000001</v>
          </cell>
          <cell r="J306" t="str">
            <v>AD-</v>
          </cell>
          <cell r="K306">
            <v>0</v>
          </cell>
        </row>
        <row r="307">
          <cell r="A307" t="str">
            <v>AD-427</v>
          </cell>
          <cell r="B307" t="str">
            <v>SOPORTE CAñO DE ESCAPE FORD TRANSIT</v>
          </cell>
          <cell r="C307">
            <v>1</v>
          </cell>
          <cell r="D307">
            <v>24.389358326387999</v>
          </cell>
          <cell r="E307">
            <v>12.194679163193999</v>
          </cell>
          <cell r="F307">
            <v>28.8</v>
          </cell>
          <cell r="G307">
            <v>16.502400000000002</v>
          </cell>
          <cell r="H307">
            <v>15.4656</v>
          </cell>
          <cell r="I307">
            <v>13.9968</v>
          </cell>
          <cell r="J307" t="str">
            <v>AD-</v>
          </cell>
          <cell r="K307">
            <v>0</v>
          </cell>
        </row>
        <row r="308">
          <cell r="A308" t="str">
            <v>AD-428</v>
          </cell>
          <cell r="B308" t="str">
            <v>S. MOT. DELANT. FORD SIERRA 2.3 (COMUN)</v>
          </cell>
          <cell r="C308">
            <v>1</v>
          </cell>
          <cell r="D308">
            <v>667.03485712366796</v>
          </cell>
          <cell r="E308">
            <v>333.51742856183398</v>
          </cell>
          <cell r="F308">
            <v>787.24928</v>
          </cell>
          <cell r="G308">
            <v>451.09383744000002</v>
          </cell>
          <cell r="H308">
            <v>422.75286335999999</v>
          </cell>
          <cell r="I308">
            <v>382.60315007999998</v>
          </cell>
          <cell r="J308" t="str">
            <v>AD-</v>
          </cell>
          <cell r="K308">
            <v>0</v>
          </cell>
        </row>
        <row r="309">
          <cell r="A309" t="str">
            <v>AD-429</v>
          </cell>
          <cell r="B309" t="str">
            <v>SOP. SUPERIOR DE CABINA FORD 7000/14000</v>
          </cell>
          <cell r="C309">
            <v>1</v>
          </cell>
          <cell r="D309">
            <v>203.42150734633199</v>
          </cell>
          <cell r="E309">
            <v>101.710753673166</v>
          </cell>
          <cell r="F309">
            <v>240.11968000000002</v>
          </cell>
          <cell r="G309">
            <v>137.58857664000001</v>
          </cell>
          <cell r="H309">
            <v>128.94426816000001</v>
          </cell>
          <cell r="I309">
            <v>116.69816448</v>
          </cell>
          <cell r="J309" t="str">
            <v>AD-</v>
          </cell>
          <cell r="K309">
            <v>0</v>
          </cell>
        </row>
        <row r="310">
          <cell r="A310" t="str">
            <v>AD-430</v>
          </cell>
          <cell r="B310" t="str">
            <v>SOP. INF.CABINA FORD 7000/14000</v>
          </cell>
          <cell r="C310">
            <v>1</v>
          </cell>
          <cell r="D310">
            <v>82.51926335175601</v>
          </cell>
          <cell r="E310">
            <v>41.259631675878005</v>
          </cell>
          <cell r="F310">
            <v>97.384320000000002</v>
          </cell>
          <cell r="G310">
            <v>55.80121536</v>
          </cell>
          <cell r="H310">
            <v>52.295379840000003</v>
          </cell>
          <cell r="I310">
            <v>47.328779519999998</v>
          </cell>
          <cell r="J310" t="str">
            <v>AD-</v>
          </cell>
          <cell r="K310">
            <v>0</v>
          </cell>
        </row>
        <row r="311">
          <cell r="A311" t="str">
            <v>AD-431</v>
          </cell>
          <cell r="B311" t="str">
            <v>JGO. COMPLETO SOP.CABINA (BAJO RADIADOR)</v>
          </cell>
          <cell r="C311">
            <v>1</v>
          </cell>
          <cell r="D311">
            <v>184.37094805536003</v>
          </cell>
          <cell r="E311">
            <v>92.185474027680016</v>
          </cell>
          <cell r="F311">
            <v>217.59680000000003</v>
          </cell>
          <cell r="G311">
            <v>124.68296640000003</v>
          </cell>
          <cell r="H311">
            <v>116.8494816</v>
          </cell>
          <cell r="I311">
            <v>105.75204480000001</v>
          </cell>
          <cell r="J311" t="str">
            <v>AD-</v>
          </cell>
          <cell r="K311">
            <v>0</v>
          </cell>
        </row>
        <row r="312">
          <cell r="A312" t="str">
            <v>AD-432C</v>
          </cell>
          <cell r="B312" t="str">
            <v>CAZOL. DELANTERA COURIER / FIESTA / KA</v>
          </cell>
          <cell r="C312">
            <v>1</v>
          </cell>
          <cell r="D312">
            <v>478.07121548815206</v>
          </cell>
          <cell r="E312">
            <v>239.03560774407603</v>
          </cell>
          <cell r="F312">
            <v>564.25919999999996</v>
          </cell>
          <cell r="G312">
            <v>323.32052160000001</v>
          </cell>
          <cell r="H312">
            <v>303.00719039999996</v>
          </cell>
          <cell r="I312">
            <v>274.22997119999997</v>
          </cell>
          <cell r="J312" t="str">
            <v>AD-</v>
          </cell>
          <cell r="K312">
            <v>0</v>
          </cell>
        </row>
        <row r="313">
          <cell r="A313" t="str">
            <v>AD-432S</v>
          </cell>
          <cell r="B313" t="str">
            <v>CAZ. AMO. COURRIER/FIESTA/KA S/CRAPODINA</v>
          </cell>
          <cell r="C313">
            <v>1</v>
          </cell>
          <cell r="D313">
            <v>366.08907671424009</v>
          </cell>
          <cell r="E313">
            <v>183.04453835712005</v>
          </cell>
          <cell r="F313">
            <v>432.10688000000005</v>
          </cell>
          <cell r="G313">
            <v>247.59724224000004</v>
          </cell>
          <cell r="H313">
            <v>232.04139456000001</v>
          </cell>
          <cell r="I313">
            <v>210.00394368000002</v>
          </cell>
          <cell r="J313" t="str">
            <v>AD-</v>
          </cell>
          <cell r="K313">
            <v>0</v>
          </cell>
        </row>
        <row r="314">
          <cell r="A314" t="str">
            <v>AD-433</v>
          </cell>
          <cell r="B314" t="str">
            <v>SOP. TRASERO CABINA F100 74/81</v>
          </cell>
          <cell r="C314">
            <v>1</v>
          </cell>
          <cell r="D314">
            <v>220.61509305976799</v>
          </cell>
          <cell r="E314">
            <v>110.30754652988399</v>
          </cell>
          <cell r="F314">
            <v>260.36992000000004</v>
          </cell>
          <cell r="G314">
            <v>149.19196416000003</v>
          </cell>
          <cell r="H314">
            <v>139.81864704000003</v>
          </cell>
          <cell r="I314">
            <v>126.53978112000001</v>
          </cell>
          <cell r="J314" t="str">
            <v>AD-</v>
          </cell>
          <cell r="K314">
            <v>0</v>
          </cell>
        </row>
        <row r="315">
          <cell r="A315" t="str">
            <v>AD-434</v>
          </cell>
          <cell r="B315" t="str">
            <v>SOP. DELANT. CABINA F100 74/81</v>
          </cell>
          <cell r="C315">
            <v>1</v>
          </cell>
          <cell r="D315">
            <v>216.56954348013599</v>
          </cell>
          <cell r="E315">
            <v>108.284771740068</v>
          </cell>
          <cell r="F315">
            <v>255.5872</v>
          </cell>
          <cell r="G315">
            <v>146.45146560000001</v>
          </cell>
          <cell r="H315">
            <v>137.25032640000001</v>
          </cell>
          <cell r="I315">
            <v>124.2153792</v>
          </cell>
          <cell r="J315" t="str">
            <v>AD-</v>
          </cell>
          <cell r="K315">
            <v>0</v>
          </cell>
        </row>
        <row r="316">
          <cell r="A316" t="str">
            <v>AD-435</v>
          </cell>
          <cell r="B316" t="str">
            <v>SOP. CABINA F100 74/81</v>
          </cell>
          <cell r="C316">
            <v>1</v>
          </cell>
          <cell r="D316">
            <v>150.33195917427599</v>
          </cell>
          <cell r="E316">
            <v>75.165979587137997</v>
          </cell>
          <cell r="F316">
            <v>177.4016</v>
          </cell>
          <cell r="G316">
            <v>101.6511168</v>
          </cell>
          <cell r="H316">
            <v>95.264659199999997</v>
          </cell>
          <cell r="I316">
            <v>86.217177599999999</v>
          </cell>
          <cell r="J316" t="str">
            <v>AD-</v>
          </cell>
          <cell r="K316">
            <v>0</v>
          </cell>
        </row>
        <row r="317">
          <cell r="A317" t="str">
            <v>AD-436</v>
          </cell>
          <cell r="B317" t="str">
            <v>SOP. CABINA TRASERO F100 81 EN ADELANTE</v>
          </cell>
          <cell r="C317">
            <v>1</v>
          </cell>
          <cell r="D317">
            <v>321.22326867127202</v>
          </cell>
          <cell r="E317">
            <v>160.61163433563601</v>
          </cell>
          <cell r="F317">
            <v>379.12383999999997</v>
          </cell>
          <cell r="G317">
            <v>217.23796031999998</v>
          </cell>
          <cell r="H317">
            <v>203.58950207999999</v>
          </cell>
          <cell r="I317">
            <v>184.25418624</v>
          </cell>
          <cell r="J317" t="str">
            <v>AD-</v>
          </cell>
          <cell r="K317">
            <v>0</v>
          </cell>
        </row>
        <row r="318">
          <cell r="A318" t="str">
            <v>AD-437</v>
          </cell>
          <cell r="B318" t="str">
            <v>SOP. CABINA F100 81 EN ADELANTE</v>
          </cell>
          <cell r="C318">
            <v>1</v>
          </cell>
          <cell r="D318">
            <v>162.07068500370002</v>
          </cell>
          <cell r="E318">
            <v>81.03534250185001</v>
          </cell>
          <cell r="F318">
            <v>191.27488000000002</v>
          </cell>
          <cell r="G318">
            <v>109.60050624000002</v>
          </cell>
          <cell r="H318">
            <v>102.71461056000001</v>
          </cell>
          <cell r="I318">
            <v>92.959591680000003</v>
          </cell>
          <cell r="J318" t="str">
            <v>AD-</v>
          </cell>
          <cell r="K318">
            <v>0</v>
          </cell>
        </row>
        <row r="319">
          <cell r="A319" t="str">
            <v>AD-438</v>
          </cell>
          <cell r="B319" t="str">
            <v>SOP. DELANT. CABINA CHICO F100</v>
          </cell>
          <cell r="C319">
            <v>1</v>
          </cell>
          <cell r="D319">
            <v>111.75001707672001</v>
          </cell>
          <cell r="E319">
            <v>55.875008538360007</v>
          </cell>
          <cell r="F319">
            <v>131.94879999999998</v>
          </cell>
          <cell r="G319">
            <v>75.60666239999999</v>
          </cell>
          <cell r="H319">
            <v>70.856505599999991</v>
          </cell>
          <cell r="I319">
            <v>64.127116799999982</v>
          </cell>
          <cell r="J319" t="str">
            <v>AD-</v>
          </cell>
          <cell r="K319">
            <v>0</v>
          </cell>
        </row>
        <row r="320">
          <cell r="A320" t="str">
            <v>AD-439</v>
          </cell>
          <cell r="B320" t="str">
            <v>SOP. CABINA TRASERO GRANDE F100</v>
          </cell>
          <cell r="C320">
            <v>1</v>
          </cell>
          <cell r="D320">
            <v>116.67431308143601</v>
          </cell>
          <cell r="E320">
            <v>58.337156540718006</v>
          </cell>
          <cell r="F320">
            <v>137.71520000000001</v>
          </cell>
          <cell r="G320">
            <v>78.910809600000007</v>
          </cell>
          <cell r="H320">
            <v>73.953062399999993</v>
          </cell>
          <cell r="I320">
            <v>66.9295872</v>
          </cell>
          <cell r="J320" t="str">
            <v>AD-</v>
          </cell>
          <cell r="K320">
            <v>0</v>
          </cell>
        </row>
        <row r="321">
          <cell r="A321" t="str">
            <v>AD-440</v>
          </cell>
          <cell r="B321" t="str">
            <v>SOP. CAJA F100 (5A.) F250 (6A.) 305/350</v>
          </cell>
          <cell r="C321">
            <v>1</v>
          </cell>
          <cell r="D321">
            <v>271.68186644200802</v>
          </cell>
          <cell r="E321">
            <v>135.84093322100401</v>
          </cell>
          <cell r="F321">
            <v>320.67968000000002</v>
          </cell>
          <cell r="G321">
            <v>183.74945664000001</v>
          </cell>
          <cell r="H321">
            <v>172.20498816</v>
          </cell>
          <cell r="I321">
            <v>155.85032448000001</v>
          </cell>
          <cell r="J321" t="str">
            <v>AD-</v>
          </cell>
          <cell r="K321">
            <v>0</v>
          </cell>
        </row>
        <row r="322">
          <cell r="A322" t="str">
            <v>AD-4400</v>
          </cell>
          <cell r="B322" t="str">
            <v>SOP. CAJA F100 MOT. 4.9 NAFTA INYECCION</v>
          </cell>
          <cell r="C322">
            <v>1</v>
          </cell>
          <cell r="D322">
            <v>828.77393970280798</v>
          </cell>
          <cell r="E322">
            <v>414.38696985140399</v>
          </cell>
          <cell r="F322">
            <v>978.18496000000005</v>
          </cell>
          <cell r="G322">
            <v>560.49998208000011</v>
          </cell>
          <cell r="H322">
            <v>525.28532352000002</v>
          </cell>
          <cell r="I322">
            <v>475.39789056000001</v>
          </cell>
          <cell r="J322" t="str">
            <v>AD-</v>
          </cell>
          <cell r="K322">
            <v>0</v>
          </cell>
        </row>
        <row r="323">
          <cell r="A323" t="str">
            <v>AD-4403</v>
          </cell>
          <cell r="B323" t="str">
            <v>S. MOT. IZQ. MONDEO DIESEL HASTA EL '95</v>
          </cell>
          <cell r="C323">
            <v>1</v>
          </cell>
          <cell r="D323">
            <v>1089.1813237097761</v>
          </cell>
          <cell r="E323">
            <v>544.59066185488803</v>
          </cell>
          <cell r="F323">
            <v>1285.5680000000002</v>
          </cell>
          <cell r="G323">
            <v>736.63046400000019</v>
          </cell>
          <cell r="H323">
            <v>690.3500160000001</v>
          </cell>
          <cell r="I323">
            <v>624.78604800000005</v>
          </cell>
          <cell r="J323" t="str">
            <v>AD-</v>
          </cell>
          <cell r="K323">
            <v>0</v>
          </cell>
        </row>
        <row r="324">
          <cell r="A324" t="str">
            <v>AD-4404</v>
          </cell>
          <cell r="B324" t="str">
            <v>CAZOLETA AMORTIGUADOR MONDEO</v>
          </cell>
          <cell r="C324">
            <v>1</v>
          </cell>
          <cell r="D324">
            <v>674.97673519188004</v>
          </cell>
          <cell r="E324">
            <v>337.48836759594002</v>
          </cell>
          <cell r="F324">
            <v>796.64512000000013</v>
          </cell>
          <cell r="G324">
            <v>456.47765376000007</v>
          </cell>
          <cell r="H324">
            <v>427.79842944000006</v>
          </cell>
          <cell r="I324">
            <v>387.16952832000004</v>
          </cell>
          <cell r="J324" t="str">
            <v>AD-</v>
          </cell>
          <cell r="K324">
            <v>0</v>
          </cell>
        </row>
        <row r="325">
          <cell r="A325" t="str">
            <v>AD-4405</v>
          </cell>
          <cell r="B325" t="str">
            <v>SOP. MOT. IZQ. MONDEO NAFTA</v>
          </cell>
          <cell r="C325">
            <v>1</v>
          </cell>
          <cell r="D325">
            <v>1089.1813237097761</v>
          </cell>
          <cell r="E325">
            <v>544.59066185488803</v>
          </cell>
          <cell r="F325">
            <v>1285.5680000000002</v>
          </cell>
          <cell r="G325">
            <v>736.63046400000019</v>
          </cell>
          <cell r="H325">
            <v>690.3500160000001</v>
          </cell>
          <cell r="I325">
            <v>624.78604800000005</v>
          </cell>
          <cell r="J325" t="str">
            <v>AD-</v>
          </cell>
          <cell r="K325">
            <v>0</v>
          </cell>
        </row>
        <row r="326">
          <cell r="A326" t="str">
            <v>AD-4407</v>
          </cell>
          <cell r="B326" t="str">
            <v>SOP. MOT. IZQUIERDO MONDEO DIESEL</v>
          </cell>
          <cell r="C326">
            <v>1</v>
          </cell>
          <cell r="D326">
            <v>1199.5551907245722</v>
          </cell>
          <cell r="E326">
            <v>599.77759536228609</v>
          </cell>
          <cell r="F326">
            <v>1417.8742354364442</v>
          </cell>
          <cell r="G326">
            <v>812.44193690508257</v>
          </cell>
          <cell r="H326">
            <v>761.39846442937051</v>
          </cell>
          <cell r="I326">
            <v>689.08687842211191</v>
          </cell>
          <cell r="J326" t="str">
            <v>AD-</v>
          </cell>
          <cell r="K326" t="str">
            <v>C</v>
          </cell>
        </row>
        <row r="327">
          <cell r="A327" t="str">
            <v>AD-4408</v>
          </cell>
          <cell r="B327" t="str">
            <v>CRAPODINA AMORT. KA/COURRIER 96 EN ADEL.</v>
          </cell>
          <cell r="C327">
            <v>1</v>
          </cell>
          <cell r="D327">
            <v>94.871453666616006</v>
          </cell>
          <cell r="E327">
            <v>47.435726833308003</v>
          </cell>
          <cell r="F327">
            <v>111.93599999999999</v>
          </cell>
          <cell r="G327">
            <v>64.139328000000006</v>
          </cell>
          <cell r="H327">
            <v>60.109631999999991</v>
          </cell>
          <cell r="I327">
            <v>54.400895999999996</v>
          </cell>
          <cell r="J327" t="str">
            <v>AD-</v>
          </cell>
          <cell r="K327">
            <v>0</v>
          </cell>
        </row>
        <row r="328">
          <cell r="A328" t="str">
            <v>AD-4409</v>
          </cell>
          <cell r="B328" t="str">
            <v>CRAP. AMORT. ESCORT/SIERRA</v>
          </cell>
          <cell r="C328">
            <v>1</v>
          </cell>
          <cell r="D328">
            <v>78.473713772124</v>
          </cell>
          <cell r="E328">
            <v>39.236856886062</v>
          </cell>
          <cell r="F328">
            <v>92.601600000000019</v>
          </cell>
          <cell r="G328">
            <v>53.060716800000009</v>
          </cell>
          <cell r="H328">
            <v>49.727059200000006</v>
          </cell>
          <cell r="I328">
            <v>45.004377600000005</v>
          </cell>
          <cell r="J328" t="str">
            <v>AD-</v>
          </cell>
          <cell r="K328">
            <v>0</v>
          </cell>
        </row>
        <row r="329">
          <cell r="A329" t="str">
            <v>AD-441</v>
          </cell>
          <cell r="B329" t="str">
            <v>CAZOL. TRASERA FORD KA 97 EN ADELANTE</v>
          </cell>
          <cell r="C329">
            <v>1</v>
          </cell>
          <cell r="D329">
            <v>298.97274598329597</v>
          </cell>
          <cell r="E329">
            <v>149.48637299164798</v>
          </cell>
          <cell r="F329">
            <v>352.86976000000004</v>
          </cell>
          <cell r="G329">
            <v>202.19437248000003</v>
          </cell>
          <cell r="H329">
            <v>189.49106112000001</v>
          </cell>
          <cell r="I329">
            <v>171.49470336000002</v>
          </cell>
          <cell r="J329" t="str">
            <v>AD-</v>
          </cell>
          <cell r="K329">
            <v>0</v>
          </cell>
        </row>
        <row r="330">
          <cell r="A330" t="str">
            <v>AD-4410</v>
          </cell>
          <cell r="B330" t="str">
            <v>SOP. CARROCERIA INF.  F100</v>
          </cell>
          <cell r="C330">
            <v>1</v>
          </cell>
          <cell r="D330">
            <v>37.537394460192012</v>
          </cell>
          <cell r="E330">
            <v>18.768697230096006</v>
          </cell>
          <cell r="F330">
            <v>44.299520000000001</v>
          </cell>
          <cell r="G330">
            <v>25.383624960000002</v>
          </cell>
          <cell r="H330">
            <v>23.788842240000001</v>
          </cell>
          <cell r="I330">
            <v>21.529566719999998</v>
          </cell>
          <cell r="J330" t="str">
            <v>AD-</v>
          </cell>
          <cell r="K330">
            <v>0</v>
          </cell>
        </row>
        <row r="331">
          <cell r="A331" t="str">
            <v>AD-4411</v>
          </cell>
          <cell r="B331" t="str">
            <v>S. M. DER. F-KA MOT. ZETEC NAFTA 99&gt;</v>
          </cell>
          <cell r="C331">
            <v>1</v>
          </cell>
          <cell r="D331">
            <v>745.64121186561613</v>
          </cell>
          <cell r="E331">
            <v>372.82060593280806</v>
          </cell>
          <cell r="F331">
            <v>880.05439999999999</v>
          </cell>
          <cell r="G331">
            <v>504.27117120000003</v>
          </cell>
          <cell r="H331">
            <v>472.58921279999998</v>
          </cell>
          <cell r="I331">
            <v>427.70643839999997</v>
          </cell>
          <cell r="J331" t="str">
            <v>AD-</v>
          </cell>
          <cell r="K331">
            <v>0</v>
          </cell>
        </row>
        <row r="332">
          <cell r="A332" t="str">
            <v>AD-4412</v>
          </cell>
          <cell r="B332" t="str">
            <v>CRAPODINA AMORT. F- FOCUS</v>
          </cell>
          <cell r="C332">
            <v>1</v>
          </cell>
          <cell r="D332">
            <v>269.65909165219199</v>
          </cell>
          <cell r="E332">
            <v>134.82954582609599</v>
          </cell>
          <cell r="F332">
            <v>318.27136000000002</v>
          </cell>
          <cell r="G332">
            <v>182.36948928000001</v>
          </cell>
          <cell r="H332">
            <v>170.91172032</v>
          </cell>
          <cell r="I332">
            <v>154.67988095999999</v>
          </cell>
          <cell r="J332" t="str">
            <v>AD-</v>
          </cell>
          <cell r="K332">
            <v>0</v>
          </cell>
        </row>
        <row r="333">
          <cell r="A333" t="str">
            <v>AD-4414</v>
          </cell>
          <cell r="B333" t="str">
            <v>SOP. CAJA COMPLETO F250/350/600/700/7000</v>
          </cell>
          <cell r="C333">
            <v>1</v>
          </cell>
          <cell r="D333">
            <v>521.8427355300721</v>
          </cell>
          <cell r="E333">
            <v>260.92136776503605</v>
          </cell>
          <cell r="F333">
            <v>615.9193600000001</v>
          </cell>
          <cell r="G333">
            <v>352.92179328000009</v>
          </cell>
          <cell r="H333">
            <v>330.74869632000002</v>
          </cell>
          <cell r="I333">
            <v>299.33680896000004</v>
          </cell>
          <cell r="J333" t="str">
            <v>AD-</v>
          </cell>
          <cell r="K333">
            <v>0</v>
          </cell>
        </row>
        <row r="334">
          <cell r="A334" t="str">
            <v>AD-4415</v>
          </cell>
          <cell r="B334" t="str">
            <v>CRAPODINA AMORTG. ECOSPORT / FIESTA 2003</v>
          </cell>
          <cell r="C334">
            <v>1</v>
          </cell>
          <cell r="D334">
            <v>554.80401653133595</v>
          </cell>
          <cell r="E334">
            <v>277.40200826566797</v>
          </cell>
          <cell r="F334">
            <v>654.82560000000012</v>
          </cell>
          <cell r="G334">
            <v>375.2150688000001</v>
          </cell>
          <cell r="H334">
            <v>351.64134720000004</v>
          </cell>
          <cell r="I334">
            <v>318.24524160000004</v>
          </cell>
          <cell r="J334" t="str">
            <v>AD-</v>
          </cell>
          <cell r="K334">
            <v>0</v>
          </cell>
        </row>
        <row r="335">
          <cell r="A335" t="str">
            <v>AD-4416</v>
          </cell>
          <cell r="B335" t="str">
            <v>SOP.CAJA F100 MOT. MWM/CUMMIN</v>
          </cell>
          <cell r="C335">
            <v>1</v>
          </cell>
          <cell r="D335">
            <v>979.28828021059189</v>
          </cell>
          <cell r="E335">
            <v>489.64414010529595</v>
          </cell>
          <cell r="F335">
            <v>1155.8240000000001</v>
          </cell>
          <cell r="G335">
            <v>662.28715200000011</v>
          </cell>
          <cell r="H335">
            <v>620.67748800000004</v>
          </cell>
          <cell r="I335">
            <v>561.73046399999998</v>
          </cell>
          <cell r="J335" t="str">
            <v>AD-</v>
          </cell>
          <cell r="K335">
            <v>0</v>
          </cell>
        </row>
        <row r="336">
          <cell r="A336" t="str">
            <v>AD-4417</v>
          </cell>
          <cell r="B336" t="str">
            <v>SOPORTE DE CARDAN TAUNUS</v>
          </cell>
          <cell r="C336">
            <v>1</v>
          </cell>
          <cell r="D336">
            <v>360.43525537549192</v>
          </cell>
          <cell r="E336">
            <v>180.21762768774596</v>
          </cell>
          <cell r="F336">
            <v>425.42464000000001</v>
          </cell>
          <cell r="G336">
            <v>243.76831872</v>
          </cell>
          <cell r="H336">
            <v>228.45303168000001</v>
          </cell>
          <cell r="I336">
            <v>206.75637503999999</v>
          </cell>
          <cell r="J336" t="str">
            <v>AD-</v>
          </cell>
          <cell r="K336">
            <v>0</v>
          </cell>
        </row>
        <row r="337">
          <cell r="A337" t="str">
            <v>AD-4417R</v>
          </cell>
          <cell r="B337" t="str">
            <v>SOPORTE DE CARDAN TAUNUS C/RULEMAN</v>
          </cell>
          <cell r="C337">
            <v>1</v>
          </cell>
          <cell r="D337">
            <v>529.90067444688009</v>
          </cell>
          <cell r="E337">
            <v>264.95033722344004</v>
          </cell>
          <cell r="F337">
            <v>625.45087999999998</v>
          </cell>
          <cell r="G337">
            <v>358.38335424000002</v>
          </cell>
          <cell r="H337">
            <v>335.86712255999998</v>
          </cell>
          <cell r="I337">
            <v>303.96912767999999</v>
          </cell>
          <cell r="J337" t="str">
            <v>AD-</v>
          </cell>
          <cell r="K337">
            <v>0</v>
          </cell>
        </row>
        <row r="338">
          <cell r="A338" t="str">
            <v>AD-4419</v>
          </cell>
          <cell r="B338" t="str">
            <v>SOP. CAJA FIESTA NAF./DIES. 2002 EN ADEL</v>
          </cell>
          <cell r="C338">
            <v>1</v>
          </cell>
          <cell r="D338">
            <v>1058.0770162860479</v>
          </cell>
          <cell r="E338">
            <v>529.03850814302393</v>
          </cell>
          <cell r="F338">
            <v>1250.6470332501085</v>
          </cell>
          <cell r="G338">
            <v>716.62075005231213</v>
          </cell>
          <cell r="H338">
            <v>671.59745685530822</v>
          </cell>
          <cell r="I338">
            <v>607.81445815955271</v>
          </cell>
          <cell r="J338" t="str">
            <v>AD-</v>
          </cell>
          <cell r="K338" t="str">
            <v>C</v>
          </cell>
        </row>
        <row r="339">
          <cell r="A339" t="str">
            <v>AD-442</v>
          </cell>
          <cell r="B339" t="str">
            <v>S. M. DERECHO ESCORT DIESEL 97 ADELANT</v>
          </cell>
          <cell r="C339">
            <v>1</v>
          </cell>
          <cell r="D339">
            <v>650.41600000000005</v>
          </cell>
          <cell r="E339">
            <v>325.20800000000003</v>
          </cell>
          <cell r="F339">
            <v>768.79171200000008</v>
          </cell>
          <cell r="G339">
            <v>440.51765097600003</v>
          </cell>
          <cell r="H339">
            <v>412.84114934400003</v>
          </cell>
          <cell r="I339">
            <v>373.63277203200005</v>
          </cell>
          <cell r="J339" t="str">
            <v>AD-</v>
          </cell>
          <cell r="K339" t="str">
            <v>C</v>
          </cell>
        </row>
        <row r="340">
          <cell r="A340" t="str">
            <v>AD-4420</v>
          </cell>
          <cell r="B340" t="str">
            <v>BOLSA X10 UND. S. RADIADOR ESCORT/ORION</v>
          </cell>
          <cell r="C340">
            <v>10</v>
          </cell>
          <cell r="D340">
            <v>46.291698468576008</v>
          </cell>
          <cell r="E340">
            <v>231.45849234288005</v>
          </cell>
          <cell r="F340">
            <v>546.17600000000004</v>
          </cell>
          <cell r="G340">
            <v>312.95884799999999</v>
          </cell>
          <cell r="H340">
            <v>293.29651200000001</v>
          </cell>
          <cell r="I340">
            <v>265.44153600000004</v>
          </cell>
          <cell r="J340" t="str">
            <v>AD-</v>
          </cell>
          <cell r="K340">
            <v>0</v>
          </cell>
        </row>
        <row r="341">
          <cell r="A341" t="str">
            <v>AD-4421</v>
          </cell>
          <cell r="B341" t="str">
            <v>S. M. CABINA CENT. CUMMINS P.UP CAMION 99&gt; DUTTY</v>
          </cell>
          <cell r="C341">
            <v>1</v>
          </cell>
          <cell r="D341">
            <v>519.42203783078389</v>
          </cell>
          <cell r="E341">
            <v>259.71101891539195</v>
          </cell>
          <cell r="F341">
            <v>613.07008000000008</v>
          </cell>
          <cell r="G341">
            <v>351.28915584000003</v>
          </cell>
          <cell r="H341">
            <v>329.21863296000004</v>
          </cell>
          <cell r="I341">
            <v>297.95205888000004</v>
          </cell>
          <cell r="J341" t="str">
            <v>AD-</v>
          </cell>
          <cell r="K341">
            <v>0</v>
          </cell>
        </row>
        <row r="342">
          <cell r="A342" t="str">
            <v>AD-4422</v>
          </cell>
          <cell r="B342" t="str">
            <v>SOPORTE TROMPA F100 2002 EN ADEL. (DUTTY)</v>
          </cell>
          <cell r="C342">
            <v>1</v>
          </cell>
          <cell r="D342">
            <v>548.35434937364391</v>
          </cell>
          <cell r="E342">
            <v>274.17717468682196</v>
          </cell>
          <cell r="F342">
            <v>647.19360000000006</v>
          </cell>
          <cell r="G342">
            <v>370.84193280000005</v>
          </cell>
          <cell r="H342">
            <v>347.54296320000003</v>
          </cell>
          <cell r="I342">
            <v>314.53608960000003</v>
          </cell>
          <cell r="J342" t="str">
            <v>AD-</v>
          </cell>
          <cell r="K342">
            <v>0</v>
          </cell>
        </row>
        <row r="343">
          <cell r="A343" t="str">
            <v>AD-4423</v>
          </cell>
          <cell r="B343" t="str">
            <v>SOP. CABINA PICK UP 99 EN ADEL. (DUTTY)</v>
          </cell>
          <cell r="C343">
            <v>1</v>
          </cell>
          <cell r="D343">
            <v>613.76292761810407</v>
          </cell>
          <cell r="E343">
            <v>306.88146380905204</v>
          </cell>
          <cell r="F343">
            <v>724.42944</v>
          </cell>
          <cell r="G343">
            <v>415.09806911999999</v>
          </cell>
          <cell r="H343">
            <v>389.01860927999996</v>
          </cell>
          <cell r="I343">
            <v>352.07270783999996</v>
          </cell>
          <cell r="J343" t="str">
            <v>AD-</v>
          </cell>
          <cell r="K343">
            <v>0</v>
          </cell>
        </row>
        <row r="344">
          <cell r="A344" t="str">
            <v>AD-4424</v>
          </cell>
          <cell r="B344" t="str">
            <v>TROMPA PICK UP 99 AL 2001 (DUTTY)</v>
          </cell>
          <cell r="C344">
            <v>1</v>
          </cell>
          <cell r="D344">
            <v>604.94230312480806</v>
          </cell>
          <cell r="E344">
            <v>302.47115156240403</v>
          </cell>
          <cell r="F344">
            <v>713.98208000000011</v>
          </cell>
          <cell r="G344">
            <v>409.11173184000006</v>
          </cell>
          <cell r="H344">
            <v>383.40837696000006</v>
          </cell>
          <cell r="I344">
            <v>346.99529088000003</v>
          </cell>
          <cell r="J344" t="str">
            <v>AD-</v>
          </cell>
          <cell r="K344">
            <v>0</v>
          </cell>
        </row>
        <row r="345">
          <cell r="A345" t="str">
            <v>AD-4425</v>
          </cell>
          <cell r="B345" t="str">
            <v>S.M.TRAS. FORD CARGO S/GUIA MOD.2361/2632 DOB. DIF</v>
          </cell>
          <cell r="C345">
            <v>1</v>
          </cell>
          <cell r="D345">
            <v>531.98976972160813</v>
          </cell>
          <cell r="E345">
            <v>265.99488486080406</v>
          </cell>
          <cell r="F345">
            <v>627.85919999999999</v>
          </cell>
          <cell r="G345">
            <v>359.76332159999998</v>
          </cell>
          <cell r="H345">
            <v>337.16039039999998</v>
          </cell>
          <cell r="I345">
            <v>305.13957119999998</v>
          </cell>
          <cell r="J345" t="str">
            <v>AD-</v>
          </cell>
          <cell r="K345">
            <v>0</v>
          </cell>
        </row>
        <row r="346">
          <cell r="A346" t="str">
            <v>AD-4426</v>
          </cell>
          <cell r="B346" t="str">
            <v>S.M.TRA. FORD CARGO C/GUIA MOD.1722/1730/1831/1832</v>
          </cell>
          <cell r="C346">
            <v>1</v>
          </cell>
          <cell r="D346">
            <v>531.98976972160813</v>
          </cell>
          <cell r="E346">
            <v>265.99488486080406</v>
          </cell>
          <cell r="F346">
            <v>627.85919999999999</v>
          </cell>
          <cell r="G346">
            <v>359.76332159999998</v>
          </cell>
          <cell r="H346">
            <v>337.16039039999998</v>
          </cell>
          <cell r="I346">
            <v>305.13957119999998</v>
          </cell>
          <cell r="J346" t="str">
            <v>AD-</v>
          </cell>
          <cell r="K346">
            <v>0</v>
          </cell>
        </row>
        <row r="347">
          <cell r="A347" t="str">
            <v>AD-4427</v>
          </cell>
          <cell r="B347" t="str">
            <v>SOPORTE MOTOR FORD CARGO 712/915 C/MOTOR MWM</v>
          </cell>
          <cell r="C347">
            <v>1</v>
          </cell>
          <cell r="D347">
            <v>483.07841209900806</v>
          </cell>
          <cell r="E347">
            <v>241.53920604950403</v>
          </cell>
          <cell r="F347">
            <v>570.16128000000003</v>
          </cell>
          <cell r="G347">
            <v>326.70241343999999</v>
          </cell>
          <cell r="H347">
            <v>306.17660735999999</v>
          </cell>
          <cell r="I347">
            <v>277.09838208000002</v>
          </cell>
          <cell r="J347" t="str">
            <v>AD-</v>
          </cell>
          <cell r="K347">
            <v>0</v>
          </cell>
        </row>
        <row r="348">
          <cell r="A348" t="str">
            <v>AD-4428</v>
          </cell>
          <cell r="B348" t="str">
            <v>SOPORTE MOTOR FORD CARGO 1317/1517 C/MOTOR CUMMINS</v>
          </cell>
          <cell r="C348">
            <v>1</v>
          </cell>
          <cell r="D348">
            <v>483.07841209900806</v>
          </cell>
          <cell r="E348">
            <v>241.53920604950403</v>
          </cell>
          <cell r="F348">
            <v>570.16128000000003</v>
          </cell>
          <cell r="G348">
            <v>326.70241343999999</v>
          </cell>
          <cell r="H348">
            <v>306.17660735999999</v>
          </cell>
          <cell r="I348">
            <v>277.09838208000002</v>
          </cell>
          <cell r="J348" t="str">
            <v>AD-</v>
          </cell>
          <cell r="K348">
            <v>0</v>
          </cell>
        </row>
        <row r="349">
          <cell r="A349" t="str">
            <v>AD-4429</v>
          </cell>
          <cell r="B349" t="str">
            <v>CAZOLETA AMORT. DELANTERO FORD FIESTA / ECOSPORT</v>
          </cell>
          <cell r="C349">
            <v>1</v>
          </cell>
          <cell r="D349">
            <v>594.74552856958792</v>
          </cell>
          <cell r="E349">
            <v>297.37276428479396</v>
          </cell>
          <cell r="F349">
            <v>701.97440000000006</v>
          </cell>
          <cell r="G349">
            <v>402.23133120000006</v>
          </cell>
          <cell r="H349">
            <v>376.96025280000003</v>
          </cell>
          <cell r="I349">
            <v>341.15955840000004</v>
          </cell>
          <cell r="J349" t="str">
            <v>AD-</v>
          </cell>
          <cell r="K349">
            <v>0</v>
          </cell>
        </row>
        <row r="350">
          <cell r="A350" t="str">
            <v>AD-4430</v>
          </cell>
          <cell r="B350" t="str">
            <v>SOP. CABINA KIT COMPLETO F1000 DUTTY 99 AL 2001</v>
          </cell>
          <cell r="C350">
            <v>1</v>
          </cell>
          <cell r="D350">
            <v>3517.2571769442357</v>
          </cell>
          <cell r="E350">
            <v>1758.6285884721178</v>
          </cell>
          <cell r="F350">
            <v>4151.3331199999993</v>
          </cell>
          <cell r="G350">
            <v>2378.7138777599994</v>
          </cell>
          <cell r="H350">
            <v>2229.2658854399997</v>
          </cell>
          <cell r="I350">
            <v>2017.5478963199998</v>
          </cell>
          <cell r="J350" t="str">
            <v>AD-</v>
          </cell>
          <cell r="K350">
            <v>0</v>
          </cell>
        </row>
        <row r="351">
          <cell r="A351" t="str">
            <v>AD-4431</v>
          </cell>
          <cell r="B351" t="str">
            <v>SOP. CABINA KIT COMPLETO F1000 DUTTY 02 EN ADEL.</v>
          </cell>
          <cell r="C351">
            <v>1</v>
          </cell>
          <cell r="D351">
            <v>3412.0065673888917</v>
          </cell>
          <cell r="E351">
            <v>1706.0032836944458</v>
          </cell>
          <cell r="F351">
            <v>4027.05024</v>
          </cell>
          <cell r="G351">
            <v>2307.4997875200002</v>
          </cell>
          <cell r="H351">
            <v>2162.5259788799999</v>
          </cell>
          <cell r="I351">
            <v>1957.1464166400001</v>
          </cell>
          <cell r="J351" t="str">
            <v>AD-</v>
          </cell>
          <cell r="K351">
            <v>0</v>
          </cell>
        </row>
        <row r="352">
          <cell r="A352" t="str">
            <v>AD-4432</v>
          </cell>
          <cell r="B352" t="str">
            <v>S. MOT. DER. ECOSPORT/FIESTA 1.6 NAFTA MOT. ROCAM</v>
          </cell>
          <cell r="C352">
            <v>1</v>
          </cell>
          <cell r="D352">
            <v>804.84882477080407</v>
          </cell>
          <cell r="E352">
            <v>402.42441238540204</v>
          </cell>
          <cell r="F352">
            <v>949.92960000000005</v>
          </cell>
          <cell r="G352">
            <v>544.30966080000007</v>
          </cell>
          <cell r="H352">
            <v>510.11219520000003</v>
          </cell>
          <cell r="I352">
            <v>461.66578559999999</v>
          </cell>
          <cell r="J352" t="str">
            <v>AD-</v>
          </cell>
        </row>
        <row r="353">
          <cell r="A353" t="str">
            <v>AD-4433</v>
          </cell>
          <cell r="B353" t="str">
            <v>SOP. MOT. TRASERO FIESTA/ECOSPORT MOT. ROCAM</v>
          </cell>
          <cell r="C353">
            <v>1</v>
          </cell>
          <cell r="D353">
            <v>931.35514974044395</v>
          </cell>
          <cell r="E353">
            <v>465.67757487022197</v>
          </cell>
          <cell r="F353">
            <v>1100.8617869932048</v>
          </cell>
          <cell r="G353">
            <v>630.79380394710631</v>
          </cell>
          <cell r="H353">
            <v>591.16277961535093</v>
          </cell>
          <cell r="I353">
            <v>535.01882847869751</v>
          </cell>
          <cell r="J353" t="str">
            <v>AD-</v>
          </cell>
          <cell r="K353" t="str">
            <v>C</v>
          </cell>
        </row>
        <row r="354">
          <cell r="A354" t="str">
            <v>AD-4434</v>
          </cell>
          <cell r="B354" t="str">
            <v>SOP. MOTOR DELANTERO DERECHO FORD ECOSPORT 4X4 2.0</v>
          </cell>
          <cell r="C354">
            <v>1</v>
          </cell>
          <cell r="D354">
            <v>882.72565417871988</v>
          </cell>
          <cell r="E354">
            <v>441.36282708935994</v>
          </cell>
          <cell r="F354">
            <v>1041.8867200000002</v>
          </cell>
          <cell r="G354">
            <v>597.00109056000019</v>
          </cell>
          <cell r="H354">
            <v>559.49316864000002</v>
          </cell>
          <cell r="I354">
            <v>506.35694592000004</v>
          </cell>
          <cell r="J354" t="str">
            <v>AD-</v>
          </cell>
        </row>
        <row r="355">
          <cell r="A355" t="str">
            <v>AD-4435</v>
          </cell>
          <cell r="B355" t="str">
            <v>SOP. CAJA VELOCIDADES ECOSPORT 4X2 MOT. 1.4 DIESEL</v>
          </cell>
          <cell r="C355">
            <v>1</v>
          </cell>
          <cell r="D355">
            <v>913.29939772315208</v>
          </cell>
          <cell r="E355">
            <v>456.64969886157604</v>
          </cell>
          <cell r="F355">
            <v>1077.9436800000001</v>
          </cell>
          <cell r="G355">
            <v>617.66172864000009</v>
          </cell>
          <cell r="H355">
            <v>578.85575616000006</v>
          </cell>
          <cell r="I355">
            <v>523.88062848000004</v>
          </cell>
          <cell r="J355" t="str">
            <v>AD-</v>
          </cell>
        </row>
        <row r="356">
          <cell r="A356" t="str">
            <v>AD-4436</v>
          </cell>
          <cell r="B356" t="str">
            <v>SOP. CAJA VELOCIDADES ECOSPORT 4X4 MOTOR 2.0</v>
          </cell>
          <cell r="C356">
            <v>1</v>
          </cell>
          <cell r="D356">
            <v>913.29939772315208</v>
          </cell>
          <cell r="E356">
            <v>456.64969886157604</v>
          </cell>
          <cell r="F356">
            <v>1077.9436800000001</v>
          </cell>
          <cell r="G356">
            <v>617.66172864000009</v>
          </cell>
          <cell r="H356">
            <v>578.85575616000006</v>
          </cell>
          <cell r="I356">
            <v>523.88062848000004</v>
          </cell>
          <cell r="J356" t="str">
            <v>AD-</v>
          </cell>
        </row>
        <row r="357">
          <cell r="A357" t="str">
            <v>AD-4437C</v>
          </cell>
          <cell r="B357" t="str">
            <v>S. MOT. DEL. DER. COMÚN ECOSPORT/FOCUS ZETEC DIES.</v>
          </cell>
          <cell r="C357">
            <v>1</v>
          </cell>
          <cell r="D357">
            <v>658.51267481247601</v>
          </cell>
          <cell r="E357">
            <v>329.256337406238</v>
          </cell>
          <cell r="F357">
            <v>777.20896000000005</v>
          </cell>
          <cell r="G357">
            <v>445.34073408000006</v>
          </cell>
          <cell r="H357">
            <v>417.36121151999998</v>
          </cell>
          <cell r="I357">
            <v>377.72355456000003</v>
          </cell>
          <cell r="J357" t="str">
            <v>AD-</v>
          </cell>
        </row>
        <row r="358">
          <cell r="A358" t="str">
            <v>AD-4437H</v>
          </cell>
          <cell r="B358" t="str">
            <v>S. MOT. DEL. DER. HIDRAULICO ECOSPORT/FOCUS ZETEC</v>
          </cell>
          <cell r="C358">
            <v>1</v>
          </cell>
          <cell r="D358">
            <v>726.739873665696</v>
          </cell>
          <cell r="E358">
            <v>363.369936832848</v>
          </cell>
          <cell r="F358">
            <v>857.76895999999999</v>
          </cell>
          <cell r="G358">
            <v>491.50161408000002</v>
          </cell>
          <cell r="H358">
            <v>460.62193151999998</v>
          </cell>
          <cell r="I358">
            <v>416.87571456000001</v>
          </cell>
          <cell r="J358" t="str">
            <v>AD-</v>
          </cell>
        </row>
        <row r="359">
          <cell r="A359" t="str">
            <v>AD-4438C</v>
          </cell>
          <cell r="B359" t="str">
            <v>SOP. MOT. DEL. DER. COMUN FIESTA NAFTA/DIESEL</v>
          </cell>
          <cell r="C359">
            <v>1</v>
          </cell>
          <cell r="D359">
            <v>658.51267481247601</v>
          </cell>
          <cell r="E359">
            <v>329.256337406238</v>
          </cell>
          <cell r="F359">
            <v>777.20896000000005</v>
          </cell>
          <cell r="G359">
            <v>445.34073408000006</v>
          </cell>
          <cell r="H359">
            <v>417.36121151999998</v>
          </cell>
          <cell r="I359">
            <v>377.72355456000003</v>
          </cell>
          <cell r="J359" t="str">
            <v>AD-</v>
          </cell>
        </row>
        <row r="360">
          <cell r="A360" t="str">
            <v>AD-4438H</v>
          </cell>
          <cell r="B360" t="str">
            <v>SOP. MOT. DEL. DER. HIDRAULICO FIESTA NAFTA/DIESEL</v>
          </cell>
          <cell r="C360">
            <v>1</v>
          </cell>
          <cell r="D360">
            <v>727.90048215165598</v>
          </cell>
          <cell r="E360">
            <v>363.95024107582799</v>
          </cell>
          <cell r="F360">
            <v>859.09184000000005</v>
          </cell>
          <cell r="G360">
            <v>492.25962432000006</v>
          </cell>
          <cell r="H360">
            <v>461.33231807999999</v>
          </cell>
          <cell r="I360">
            <v>417.51863424000004</v>
          </cell>
          <cell r="J360" t="str">
            <v>AD-</v>
          </cell>
        </row>
        <row r="361">
          <cell r="A361" t="str">
            <v>AD-4439</v>
          </cell>
          <cell r="B361" t="str">
            <v>SOP. MOT. DEL. C/MOT. MVM MOD. 99 EN ADEL. F100</v>
          </cell>
          <cell r="C361">
            <v>1</v>
          </cell>
          <cell r="D361">
            <v>577.96644588685194</v>
          </cell>
          <cell r="E361">
            <v>288.98322294342597</v>
          </cell>
          <cell r="F361">
            <v>681.56420505525</v>
          </cell>
          <cell r="G361">
            <v>390.53628949665824</v>
          </cell>
          <cell r="H361">
            <v>365.99997811466926</v>
          </cell>
          <cell r="I361">
            <v>331.24020365685146</v>
          </cell>
          <cell r="J361" t="str">
            <v>AD-</v>
          </cell>
        </row>
        <row r="362">
          <cell r="A362" t="str">
            <v>AD-443C</v>
          </cell>
          <cell r="B362" t="str">
            <v>S. M. DEL. FIESTA/COURIER DIESEL 96 AD.</v>
          </cell>
          <cell r="C362">
            <v>1</v>
          </cell>
          <cell r="D362">
            <v>558.26926186798801</v>
          </cell>
          <cell r="E362">
            <v>279.134630933994</v>
          </cell>
          <cell r="F362">
            <v>658.89600000000007</v>
          </cell>
          <cell r="G362">
            <v>377.54740800000008</v>
          </cell>
          <cell r="H362">
            <v>353.82715200000001</v>
          </cell>
          <cell r="I362">
            <v>320.223456</v>
          </cell>
          <cell r="J362" t="str">
            <v>AD-</v>
          </cell>
        </row>
        <row r="363">
          <cell r="A363" t="str">
            <v>AD-443H</v>
          </cell>
          <cell r="B363" t="str">
            <v>S.M.DEL.FIESTA/COURIER 96ADEL. HIDRAULIC</v>
          </cell>
          <cell r="C363">
            <v>1</v>
          </cell>
          <cell r="D363">
            <v>598.32683475483589</v>
          </cell>
          <cell r="E363">
            <v>299.16341737741794</v>
          </cell>
          <cell r="F363">
            <v>706.24832000000015</v>
          </cell>
          <cell r="G363">
            <v>404.68028736000008</v>
          </cell>
          <cell r="H363">
            <v>379.25534784000007</v>
          </cell>
          <cell r="I363">
            <v>343.23668352000004</v>
          </cell>
          <cell r="J363" t="str">
            <v>AD-</v>
          </cell>
        </row>
        <row r="364">
          <cell r="A364" t="str">
            <v>AD-4440</v>
          </cell>
          <cell r="B364" t="str">
            <v>SOP. MOT. IZQ. C/MOT. MVM MOD. 99 EN ADEL. F100</v>
          </cell>
          <cell r="C364">
            <v>1</v>
          </cell>
          <cell r="D364">
            <v>577.96644588685194</v>
          </cell>
          <cell r="E364">
            <v>288.98322294342597</v>
          </cell>
          <cell r="F364">
            <v>682.13120000000004</v>
          </cell>
          <cell r="G364">
            <v>390.86117760000002</v>
          </cell>
          <cell r="H364">
            <v>366.3044544</v>
          </cell>
          <cell r="I364">
            <v>331.51576319999998</v>
          </cell>
          <cell r="J364" t="str">
            <v>AD-</v>
          </cell>
        </row>
        <row r="365">
          <cell r="A365" t="str">
            <v>AD-4441</v>
          </cell>
          <cell r="B365" t="str">
            <v>Soporte de motor trasero FORD ECOSPORT 2.0 NAFTA</v>
          </cell>
          <cell r="C365">
            <v>1</v>
          </cell>
          <cell r="D365">
            <v>1117.3675297973759</v>
          </cell>
          <cell r="E365">
            <v>558.68376489868797</v>
          </cell>
          <cell r="F365">
            <v>1318.7404926108375</v>
          </cell>
          <cell r="G365">
            <v>755.63830226600987</v>
          </cell>
          <cell r="H365">
            <v>708.1636445320197</v>
          </cell>
          <cell r="I365">
            <v>640.90787940886696</v>
          </cell>
          <cell r="J365" t="str">
            <v>AD-</v>
          </cell>
        </row>
        <row r="366">
          <cell r="A366" t="str">
            <v>AD-444C</v>
          </cell>
          <cell r="B366" t="str">
            <v>S. M. DEL. COMUN FIESTA/COURIER NAFTA</v>
          </cell>
          <cell r="C366">
            <v>1</v>
          </cell>
          <cell r="D366">
            <v>558.26926186798801</v>
          </cell>
          <cell r="E366">
            <v>279.134630933994</v>
          </cell>
          <cell r="F366">
            <v>658.89600000000007</v>
          </cell>
          <cell r="G366">
            <v>377.54740800000008</v>
          </cell>
          <cell r="H366">
            <v>353.82715200000001</v>
          </cell>
          <cell r="I366">
            <v>320.223456</v>
          </cell>
          <cell r="J366" t="str">
            <v>AD-</v>
          </cell>
        </row>
        <row r="367">
          <cell r="A367" t="str">
            <v>AD-444H</v>
          </cell>
          <cell r="B367" t="str">
            <v>S.M.DEL.FIESTA/COURIER 96ADEL. HIDRAULIC</v>
          </cell>
          <cell r="C367">
            <v>1</v>
          </cell>
          <cell r="D367">
            <v>598.32683475483589</v>
          </cell>
          <cell r="E367">
            <v>299.16341737741794</v>
          </cell>
          <cell r="F367">
            <v>706.24832000000015</v>
          </cell>
          <cell r="G367">
            <v>404.68028736000008</v>
          </cell>
          <cell r="H367">
            <v>379.25534784000007</v>
          </cell>
          <cell r="I367">
            <v>343.23668352000004</v>
          </cell>
          <cell r="J367" t="str">
            <v>AD-</v>
          </cell>
        </row>
        <row r="368">
          <cell r="A368" t="str">
            <v>AD-445</v>
          </cell>
          <cell r="B368" t="str">
            <v>CAZOLETA TRASERO ESCORT 96 EN ADEL.</v>
          </cell>
          <cell r="C368">
            <v>1</v>
          </cell>
          <cell r="D368">
            <v>521.75983492393198</v>
          </cell>
          <cell r="E368">
            <v>260.87991746196599</v>
          </cell>
          <cell r="F368">
            <v>615.81760000000008</v>
          </cell>
          <cell r="G368">
            <v>352.86348480000004</v>
          </cell>
          <cell r="H368">
            <v>330.69405120000005</v>
          </cell>
          <cell r="I368">
            <v>299.28735360000002</v>
          </cell>
          <cell r="J368" t="str">
            <v>AD-</v>
          </cell>
        </row>
        <row r="369">
          <cell r="A369" t="str">
            <v>AD-446</v>
          </cell>
          <cell r="B369" t="str">
            <v>CAZOLETA AMORTIGUADOR ORION</v>
          </cell>
          <cell r="C369">
            <v>1</v>
          </cell>
          <cell r="D369">
            <v>333.42623789508002</v>
          </cell>
          <cell r="E369">
            <v>166.71311894754001</v>
          </cell>
          <cell r="F369">
            <v>393.50592000000006</v>
          </cell>
          <cell r="G369">
            <v>225.47889216000004</v>
          </cell>
          <cell r="H369">
            <v>211.31267904000003</v>
          </cell>
          <cell r="I369">
            <v>191.24387712000004</v>
          </cell>
          <cell r="J369" t="str">
            <v>AD-</v>
          </cell>
        </row>
        <row r="370">
          <cell r="A370" t="str">
            <v>AD-447</v>
          </cell>
          <cell r="B370" t="str">
            <v>CAZOL. AMORTIGUADOR ESCORT 96 E/ADELANTE</v>
          </cell>
          <cell r="C370">
            <v>1</v>
          </cell>
          <cell r="D370">
            <v>524.06447177462405</v>
          </cell>
          <cell r="E370">
            <v>262.03223588731203</v>
          </cell>
          <cell r="F370">
            <v>618.53120000000001</v>
          </cell>
          <cell r="G370">
            <v>354.41837759999999</v>
          </cell>
          <cell r="H370">
            <v>332.15125439999997</v>
          </cell>
          <cell r="I370">
            <v>300.60616320000003</v>
          </cell>
          <cell r="J370" t="str">
            <v>AD-</v>
          </cell>
        </row>
        <row r="371">
          <cell r="A371" t="str">
            <v>AD-4479</v>
          </cell>
          <cell r="B371" t="str">
            <v>Soporte motor trasero FORD ECOSPORT 4X4 2.0 NAFTA</v>
          </cell>
          <cell r="C371">
            <v>1</v>
          </cell>
          <cell r="D371">
            <v>805.7938916807999</v>
          </cell>
          <cell r="E371">
            <v>402.89694584039995</v>
          </cell>
          <cell r="F371">
            <v>951.04672220210045</v>
          </cell>
          <cell r="G371">
            <v>544.94977182180355</v>
          </cell>
          <cell r="H371">
            <v>510.7120898225279</v>
          </cell>
          <cell r="I371">
            <v>462.20870699022083</v>
          </cell>
          <cell r="J371" t="str">
            <v>AD-</v>
          </cell>
        </row>
        <row r="372">
          <cell r="A372" t="str">
            <v>AD-448</v>
          </cell>
          <cell r="B372" t="str">
            <v>SOP. MOT. L/DER. ESCORT NAFTERO Y DIESEL</v>
          </cell>
          <cell r="C372">
            <v>1</v>
          </cell>
          <cell r="D372">
            <v>574.13643788318393</v>
          </cell>
          <cell r="E372">
            <v>287.06821894159197</v>
          </cell>
          <cell r="F372">
            <v>678.62926957792342</v>
          </cell>
          <cell r="G372">
            <v>388.85457146815014</v>
          </cell>
          <cell r="H372">
            <v>364.42391776334489</v>
          </cell>
          <cell r="I372">
            <v>329.81382501487076</v>
          </cell>
          <cell r="J372" t="str">
            <v>AD-</v>
          </cell>
          <cell r="K372" t="str">
            <v>C</v>
          </cell>
        </row>
        <row r="373">
          <cell r="A373" t="str">
            <v>AD-449</v>
          </cell>
          <cell r="B373" t="str">
            <v>SOPORTE CAñO DE ESCAPE FORD TAUNUS</v>
          </cell>
          <cell r="C373">
            <v>1</v>
          </cell>
          <cell r="D373">
            <v>32.878380395123997</v>
          </cell>
          <cell r="E373">
            <v>16.439190197561999</v>
          </cell>
          <cell r="F373">
            <v>38.770560000000003</v>
          </cell>
          <cell r="G373">
            <v>22.215530880000003</v>
          </cell>
          <cell r="H373">
            <v>20.81979072</v>
          </cell>
          <cell r="I373">
            <v>18.842492160000003</v>
          </cell>
          <cell r="J373" t="str">
            <v>AD-</v>
          </cell>
        </row>
        <row r="374">
          <cell r="A374" t="str">
            <v>AD-450</v>
          </cell>
          <cell r="B374" t="str">
            <v>S. MOT. SUP. DEL./TRAS. F100/350/500/600</v>
          </cell>
          <cell r="C374">
            <v>1</v>
          </cell>
          <cell r="D374">
            <v>88.736808812256029</v>
          </cell>
          <cell r="E374">
            <v>44.368404406128015</v>
          </cell>
          <cell r="F374">
            <v>104.74495999999999</v>
          </cell>
          <cell r="G374">
            <v>60.018862079999998</v>
          </cell>
          <cell r="H374">
            <v>56.248043519999996</v>
          </cell>
          <cell r="I374">
            <v>50.906050559999997</v>
          </cell>
          <cell r="J374" t="str">
            <v>AD-</v>
          </cell>
        </row>
        <row r="375">
          <cell r="A375" t="str">
            <v>AD-451</v>
          </cell>
          <cell r="B375" t="str">
            <v>SOP. MOT. DEL. F100/350/500</v>
          </cell>
          <cell r="C375">
            <v>1</v>
          </cell>
          <cell r="D375">
            <v>26.793475904448005</v>
          </cell>
          <cell r="E375">
            <v>13.396737952224003</v>
          </cell>
          <cell r="F375">
            <v>31.613440000000004</v>
          </cell>
          <cell r="G375">
            <v>18.114501120000003</v>
          </cell>
          <cell r="H375">
            <v>16.97641728</v>
          </cell>
          <cell r="I375">
            <v>15.364131840000002</v>
          </cell>
          <cell r="J375" t="str">
            <v>AD-</v>
          </cell>
        </row>
        <row r="376">
          <cell r="A376" t="str">
            <v>AD-452</v>
          </cell>
          <cell r="B376" t="str">
            <v>SOP. MOT. DELANT. FORD100/350/500/600</v>
          </cell>
          <cell r="C376">
            <v>1</v>
          </cell>
          <cell r="D376">
            <v>322.06885485390006</v>
          </cell>
          <cell r="E376">
            <v>161.03442742695003</v>
          </cell>
          <cell r="F376">
            <v>380.14143999999999</v>
          </cell>
          <cell r="G376">
            <v>217.82104512000001</v>
          </cell>
          <cell r="H376">
            <v>204.13595328</v>
          </cell>
          <cell r="I376">
            <v>184.74873983999998</v>
          </cell>
          <cell r="J376" t="str">
            <v>AD-</v>
          </cell>
        </row>
        <row r="377">
          <cell r="A377" t="str">
            <v>AD-453</v>
          </cell>
          <cell r="B377" t="str">
            <v>SOPORTE CAJA F100</v>
          </cell>
          <cell r="C377">
            <v>1</v>
          </cell>
          <cell r="D377">
            <v>185.41549569272397</v>
          </cell>
          <cell r="E377">
            <v>92.707747846361983</v>
          </cell>
          <cell r="F377">
            <v>218.88576</v>
          </cell>
          <cell r="G377">
            <v>125.42154048</v>
          </cell>
          <cell r="H377">
            <v>117.54165311999999</v>
          </cell>
          <cell r="I377">
            <v>106.37847936</v>
          </cell>
          <cell r="J377" t="str">
            <v>AD-</v>
          </cell>
        </row>
        <row r="378">
          <cell r="A378" t="str">
            <v>AD-453T</v>
          </cell>
          <cell r="B378" t="str">
            <v>SOP. DE CAJA F100 CON TUERCA</v>
          </cell>
          <cell r="C378">
            <v>1</v>
          </cell>
          <cell r="D378">
            <v>206.05774662158402</v>
          </cell>
          <cell r="E378">
            <v>103.02887331079201</v>
          </cell>
          <cell r="F378">
            <v>243.20640000000003</v>
          </cell>
          <cell r="G378">
            <v>139.35726720000002</v>
          </cell>
          <cell r="H378">
            <v>130.6018368</v>
          </cell>
          <cell r="I378">
            <v>118.19831040000001</v>
          </cell>
          <cell r="J378" t="str">
            <v>AD-</v>
          </cell>
        </row>
        <row r="379">
          <cell r="A379" t="str">
            <v>AD-454</v>
          </cell>
          <cell r="B379" t="str">
            <v>SOP.CARROCERIA SUP.CHICO F100 61/65 F250</v>
          </cell>
          <cell r="C379">
            <v>1</v>
          </cell>
          <cell r="D379">
            <v>22.383163657800001</v>
          </cell>
          <cell r="E379">
            <v>11.1915818289</v>
          </cell>
          <cell r="F379">
            <v>26.389760000000003</v>
          </cell>
          <cell r="G379">
            <v>15.121332480000001</v>
          </cell>
          <cell r="H379">
            <v>14.171301120000001</v>
          </cell>
          <cell r="I379">
            <v>12.82542336</v>
          </cell>
          <cell r="J379" t="str">
            <v>AD-</v>
          </cell>
        </row>
        <row r="380">
          <cell r="A380" t="str">
            <v>AD-455</v>
          </cell>
          <cell r="B380" t="str">
            <v>SOP. CARROCERIA GRANDE F100 66/71</v>
          </cell>
          <cell r="C380">
            <v>1</v>
          </cell>
          <cell r="D380">
            <v>40.090733129303992</v>
          </cell>
          <cell r="E380">
            <v>20.045366564651996</v>
          </cell>
          <cell r="F380">
            <v>47.284480000000002</v>
          </cell>
          <cell r="G380">
            <v>27.094007040000001</v>
          </cell>
          <cell r="H380">
            <v>25.391765759999998</v>
          </cell>
          <cell r="I380">
            <v>22.98025728</v>
          </cell>
          <cell r="J380" t="str">
            <v>AD-</v>
          </cell>
        </row>
        <row r="381">
          <cell r="A381" t="str">
            <v>AD-456</v>
          </cell>
          <cell r="B381" t="str">
            <v>SOP. CARROCERIA INF. MEDIANO F100 66/71</v>
          </cell>
          <cell r="C381">
            <v>1</v>
          </cell>
          <cell r="D381">
            <v>26.793475904448005</v>
          </cell>
          <cell r="E381">
            <v>13.396737952224003</v>
          </cell>
          <cell r="F381">
            <v>31.613440000000004</v>
          </cell>
          <cell r="G381">
            <v>18.114501120000003</v>
          </cell>
          <cell r="H381">
            <v>16.97641728</v>
          </cell>
          <cell r="I381">
            <v>15.364131840000002</v>
          </cell>
          <cell r="J381" t="str">
            <v>AD-</v>
          </cell>
        </row>
        <row r="382">
          <cell r="A382" t="str">
            <v>AD-457</v>
          </cell>
          <cell r="B382" t="str">
            <v>SOP. CARROCERIA SUP. F100</v>
          </cell>
          <cell r="C382">
            <v>1</v>
          </cell>
          <cell r="D382">
            <v>46.457499680855996</v>
          </cell>
          <cell r="E382">
            <v>23.228749840427998</v>
          </cell>
          <cell r="F382">
            <v>54.780799999999999</v>
          </cell>
          <cell r="G382">
            <v>31.389398400000001</v>
          </cell>
          <cell r="H382">
            <v>29.417289599999997</v>
          </cell>
          <cell r="I382">
            <v>26.623468799999998</v>
          </cell>
          <cell r="J382" t="str">
            <v>AD-</v>
          </cell>
        </row>
        <row r="383">
          <cell r="A383" t="str">
            <v>AD-458</v>
          </cell>
          <cell r="B383" t="str">
            <v>CUBRE CAZOLETA ESCORT/FIESTA/KA</v>
          </cell>
          <cell r="C383">
            <v>1</v>
          </cell>
          <cell r="D383">
            <v>158.63859990950399</v>
          </cell>
          <cell r="E383">
            <v>79.319299954751997</v>
          </cell>
          <cell r="F383">
            <v>187.23840000000001</v>
          </cell>
          <cell r="G383">
            <v>107.28760320000001</v>
          </cell>
          <cell r="H383">
            <v>100.5470208</v>
          </cell>
          <cell r="I383">
            <v>90.997862400000002</v>
          </cell>
          <cell r="J383" t="str">
            <v>AD-</v>
          </cell>
        </row>
        <row r="384">
          <cell r="A384" t="str">
            <v>AD-459</v>
          </cell>
          <cell r="B384" t="str">
            <v>SOPORTE CENTRAL FIESTA NAFTERO</v>
          </cell>
          <cell r="C384">
            <v>1</v>
          </cell>
          <cell r="D384">
            <v>1034.284542323868</v>
          </cell>
          <cell r="E384">
            <v>517.14227116193399</v>
          </cell>
          <cell r="F384">
            <v>1220.7129600000001</v>
          </cell>
          <cell r="G384">
            <v>699.46852608000006</v>
          </cell>
          <cell r="H384">
            <v>655.52285952</v>
          </cell>
          <cell r="I384">
            <v>593.26649856000006</v>
          </cell>
          <cell r="J384" t="str">
            <v>AD-</v>
          </cell>
          <cell r="K384">
            <v>0</v>
          </cell>
        </row>
        <row r="385">
          <cell r="A385" t="str">
            <v>AD-460</v>
          </cell>
          <cell r="B385" t="str">
            <v>SOP.MOT.DELANT. F100-/4-203/350 PICK UP</v>
          </cell>
          <cell r="C385">
            <v>1</v>
          </cell>
          <cell r="D385">
            <v>231.98905622217598</v>
          </cell>
          <cell r="E385">
            <v>115.99452811108799</v>
          </cell>
          <cell r="F385">
            <v>273.80223999999998</v>
          </cell>
          <cell r="G385">
            <v>156.88868351999997</v>
          </cell>
          <cell r="H385">
            <v>147.03180287999999</v>
          </cell>
          <cell r="I385">
            <v>133.06788863999998</v>
          </cell>
          <cell r="J385" t="str">
            <v>AD-</v>
          </cell>
          <cell r="K385">
            <v>0</v>
          </cell>
        </row>
        <row r="386">
          <cell r="A386" t="str">
            <v>AD-460A</v>
          </cell>
          <cell r="B386" t="str">
            <v>S. MOT. DEL. C/AGUJERO F100 / PERKINS</v>
          </cell>
          <cell r="C386">
            <v>1</v>
          </cell>
          <cell r="D386">
            <v>258.84885261153602</v>
          </cell>
          <cell r="E386">
            <v>129.42442630576801</v>
          </cell>
          <cell r="F386">
            <v>305.55135999999999</v>
          </cell>
          <cell r="G386">
            <v>175.08092927999999</v>
          </cell>
          <cell r="H386">
            <v>164.08108031999998</v>
          </cell>
          <cell r="I386">
            <v>148.49796096</v>
          </cell>
          <cell r="J386" t="str">
            <v>AD-</v>
          </cell>
          <cell r="K386">
            <v>0</v>
          </cell>
        </row>
        <row r="387">
          <cell r="A387" t="str">
            <v>AD-461</v>
          </cell>
          <cell r="B387" t="str">
            <v>SOP. MOT. CENTRAL FORD FIESTA DIESEL</v>
          </cell>
          <cell r="C387">
            <v>1</v>
          </cell>
          <cell r="D387">
            <v>1034.284542323868</v>
          </cell>
          <cell r="E387">
            <v>517.14227116193399</v>
          </cell>
          <cell r="F387">
            <v>1220.7129600000001</v>
          </cell>
          <cell r="G387">
            <v>699.46852608000006</v>
          </cell>
          <cell r="H387">
            <v>655.52285952</v>
          </cell>
          <cell r="I387">
            <v>593.26649856000006</v>
          </cell>
          <cell r="J387" t="str">
            <v>AD-</v>
          </cell>
          <cell r="K387">
            <v>0</v>
          </cell>
        </row>
        <row r="388">
          <cell r="A388" t="str">
            <v>AD-462</v>
          </cell>
          <cell r="B388" t="str">
            <v>SOPORTE DE CAJA FIESTA NAFTERO / DIESEL</v>
          </cell>
          <cell r="C388">
            <v>1</v>
          </cell>
          <cell r="D388">
            <v>979.70278324129208</v>
          </cell>
          <cell r="E388">
            <v>489.85139162064604</v>
          </cell>
          <cell r="F388">
            <v>1158.0086897912072</v>
          </cell>
          <cell r="G388">
            <v>663.53897925036176</v>
          </cell>
          <cell r="H388">
            <v>621.85066641787819</v>
          </cell>
          <cell r="I388">
            <v>562.79222323852673</v>
          </cell>
          <cell r="J388" t="str">
            <v>AD-</v>
          </cell>
          <cell r="K388" t="str">
            <v>C</v>
          </cell>
        </row>
        <row r="389">
          <cell r="A389" t="str">
            <v>AD-463C</v>
          </cell>
          <cell r="B389" t="str">
            <v>S. MOT. NO HIDRAUL. L/IZQ.TRANSIT DIESEL</v>
          </cell>
          <cell r="C389">
            <v>1</v>
          </cell>
          <cell r="D389">
            <v>875.82832374787188</v>
          </cell>
          <cell r="E389">
            <v>437.91416187393594</v>
          </cell>
          <cell r="F389">
            <v>1033.8816000000002</v>
          </cell>
          <cell r="G389">
            <v>592.41415680000011</v>
          </cell>
          <cell r="H389">
            <v>555.19441920000008</v>
          </cell>
          <cell r="I389">
            <v>502.46645760000001</v>
          </cell>
          <cell r="J389" t="str">
            <v>AD-</v>
          </cell>
          <cell r="K389">
            <v>0</v>
          </cell>
        </row>
        <row r="390">
          <cell r="A390" t="str">
            <v>AD-463H</v>
          </cell>
          <cell r="B390" t="str">
            <v>SOP. MOT. IZQ. HIDRAULICO TRANSIT DIESEL</v>
          </cell>
          <cell r="C390">
            <v>1</v>
          </cell>
          <cell r="D390">
            <v>896.88507770743217</v>
          </cell>
          <cell r="E390">
            <v>448.44253885371609</v>
          </cell>
          <cell r="F390">
            <v>1058.57536</v>
          </cell>
          <cell r="G390">
            <v>606.56368128000008</v>
          </cell>
          <cell r="H390">
            <v>568.45496832000003</v>
          </cell>
          <cell r="I390">
            <v>514.46762495999997</v>
          </cell>
          <cell r="J390" t="str">
            <v>AD-</v>
          </cell>
          <cell r="K390">
            <v>0</v>
          </cell>
        </row>
        <row r="391">
          <cell r="A391" t="str">
            <v>AD-464</v>
          </cell>
          <cell r="B391" t="str">
            <v>SOP. DE CAJA FORD TRANSIT DIESEL</v>
          </cell>
          <cell r="C391">
            <v>1</v>
          </cell>
          <cell r="D391">
            <v>984.44469791250003</v>
          </cell>
          <cell r="E391">
            <v>492.22234895625002</v>
          </cell>
          <cell r="F391">
            <v>1161.8956800000001</v>
          </cell>
          <cell r="G391">
            <v>665.76622464000002</v>
          </cell>
          <cell r="H391">
            <v>623.93798016000005</v>
          </cell>
          <cell r="I391">
            <v>564.68130048</v>
          </cell>
          <cell r="J391" t="str">
            <v>AD-</v>
          </cell>
          <cell r="K391">
            <v>0</v>
          </cell>
        </row>
        <row r="392">
          <cell r="A392" t="str">
            <v>AD-465C</v>
          </cell>
          <cell r="B392" t="str">
            <v>S. M. DER. NO HIDRAULICO TRANSIT DIESEL</v>
          </cell>
          <cell r="C392">
            <v>1</v>
          </cell>
          <cell r="D392">
            <v>875.99412496015202</v>
          </cell>
          <cell r="E392">
            <v>437.99706248007601</v>
          </cell>
          <cell r="F392">
            <v>1033.8816000000002</v>
          </cell>
          <cell r="G392">
            <v>592.41415680000011</v>
          </cell>
          <cell r="H392">
            <v>555.19441920000008</v>
          </cell>
          <cell r="I392">
            <v>502.46645760000001</v>
          </cell>
          <cell r="J392" t="str">
            <v>AD-</v>
          </cell>
          <cell r="K392">
            <v>0</v>
          </cell>
        </row>
        <row r="393">
          <cell r="A393" t="str">
            <v>AD-465H</v>
          </cell>
          <cell r="B393" t="str">
            <v>SOP. MOT. DER. HIDRAULICO TRANSIT DIESEL</v>
          </cell>
          <cell r="C393">
            <v>1</v>
          </cell>
          <cell r="D393">
            <v>896.88507770743217</v>
          </cell>
          <cell r="E393">
            <v>448.44253885371609</v>
          </cell>
          <cell r="F393">
            <v>1058.57536</v>
          </cell>
          <cell r="G393">
            <v>606.56368128000008</v>
          </cell>
          <cell r="H393">
            <v>568.45496832000003</v>
          </cell>
          <cell r="I393">
            <v>514.46762495999997</v>
          </cell>
          <cell r="J393" t="str">
            <v>AD-</v>
          </cell>
          <cell r="K393">
            <v>0</v>
          </cell>
        </row>
        <row r="394">
          <cell r="A394" t="str">
            <v>AD-466</v>
          </cell>
          <cell r="B394" t="str">
            <v>SOP. MOT. TRASERO FIESTA</v>
          </cell>
          <cell r="C394">
            <v>1</v>
          </cell>
          <cell r="D394">
            <v>264.81769625361602</v>
          </cell>
          <cell r="E394">
            <v>132.40884812680801</v>
          </cell>
          <cell r="F394">
            <v>312.57280000000003</v>
          </cell>
          <cell r="G394">
            <v>179.10421440000002</v>
          </cell>
          <cell r="H394">
            <v>167.8515936</v>
          </cell>
          <cell r="I394">
            <v>151.91038080000001</v>
          </cell>
          <cell r="J394" t="str">
            <v>AD-</v>
          </cell>
          <cell r="K394">
            <v>0</v>
          </cell>
        </row>
        <row r="395">
          <cell r="A395" t="str">
            <v>AD-467</v>
          </cell>
          <cell r="B395" t="str">
            <v>SOP. MOT. IZQUIERDO FIESTA DIESEL</v>
          </cell>
          <cell r="C395">
            <v>1</v>
          </cell>
          <cell r="D395">
            <v>790.60650063595199</v>
          </cell>
          <cell r="E395">
            <v>395.30325031797599</v>
          </cell>
          <cell r="F395">
            <v>933.10527999999999</v>
          </cell>
          <cell r="G395">
            <v>534.66932543999997</v>
          </cell>
          <cell r="H395">
            <v>501.07753535999996</v>
          </cell>
          <cell r="I395">
            <v>453.48916607999996</v>
          </cell>
          <cell r="J395" t="str">
            <v>AD-</v>
          </cell>
          <cell r="K395">
            <v>0</v>
          </cell>
        </row>
        <row r="396">
          <cell r="A396" t="str">
            <v>AD-468</v>
          </cell>
          <cell r="B396" t="str">
            <v>SOP. MOT. DELANT. FIESTA NAFTERO</v>
          </cell>
          <cell r="C396">
            <v>1</v>
          </cell>
          <cell r="D396">
            <v>656.50648014388787</v>
          </cell>
          <cell r="E396">
            <v>328.25324007194394</v>
          </cell>
          <cell r="F396">
            <v>774.83456000000012</v>
          </cell>
          <cell r="G396">
            <v>443.98020288000009</v>
          </cell>
          <cell r="H396">
            <v>416.08615872000007</v>
          </cell>
          <cell r="I396">
            <v>376.56959616000006</v>
          </cell>
          <cell r="J396" t="str">
            <v>AD-</v>
          </cell>
          <cell r="K396">
            <v>0</v>
          </cell>
        </row>
        <row r="397">
          <cell r="A397" t="str">
            <v>AD-469C</v>
          </cell>
          <cell r="B397" t="str">
            <v>SOP. MOT. L/DERECHO FOCUS NAFTERO/DIESEL</v>
          </cell>
          <cell r="C397">
            <v>1</v>
          </cell>
          <cell r="D397">
            <v>746.08887513877198</v>
          </cell>
          <cell r="E397">
            <v>373.04443756938599</v>
          </cell>
          <cell r="F397">
            <v>881.87705041402842</v>
          </cell>
          <cell r="G397">
            <v>505.31554988723832</v>
          </cell>
          <cell r="H397">
            <v>473.56797607233324</v>
          </cell>
          <cell r="I397">
            <v>428.5922465012178</v>
          </cell>
          <cell r="J397" t="str">
            <v>AD-</v>
          </cell>
          <cell r="K397" t="str">
            <v>C</v>
          </cell>
        </row>
        <row r="398">
          <cell r="A398" t="str">
            <v>AD-469H</v>
          </cell>
          <cell r="B398" t="str">
            <v>S. M. DER. FOCUS DIES./NAFTA HIDRAULICO</v>
          </cell>
          <cell r="C398">
            <v>1</v>
          </cell>
          <cell r="D398">
            <v>896.88507770743217</v>
          </cell>
          <cell r="E398">
            <v>448.44253885371609</v>
          </cell>
          <cell r="F398">
            <v>1058.57536</v>
          </cell>
          <cell r="G398">
            <v>606.56368128000008</v>
          </cell>
          <cell r="H398">
            <v>568.45496832000003</v>
          </cell>
          <cell r="I398">
            <v>514.46762495999997</v>
          </cell>
          <cell r="J398" t="str">
            <v>AD-</v>
          </cell>
          <cell r="K398">
            <v>0</v>
          </cell>
        </row>
        <row r="399">
          <cell r="A399" t="str">
            <v>AD-470</v>
          </cell>
          <cell r="B399" t="str">
            <v>SOP. CAJA F250 / 350 / 600 / 700 / 7000</v>
          </cell>
          <cell r="C399">
            <v>1</v>
          </cell>
          <cell r="D399">
            <v>237.26153477267997</v>
          </cell>
          <cell r="E399">
            <v>118.63076738633998</v>
          </cell>
          <cell r="F399">
            <v>280.04352</v>
          </cell>
          <cell r="G399">
            <v>160.46493695999999</v>
          </cell>
          <cell r="H399">
            <v>150.38337024</v>
          </cell>
          <cell r="I399">
            <v>136.10115071999999</v>
          </cell>
          <cell r="J399" t="str">
            <v>AD-</v>
          </cell>
          <cell r="K399">
            <v>0</v>
          </cell>
        </row>
        <row r="400">
          <cell r="A400" t="str">
            <v>AD-471</v>
          </cell>
          <cell r="B400" t="str">
            <v>SOP. CAJA INF. F-600/6-305</v>
          </cell>
          <cell r="C400">
            <v>1</v>
          </cell>
          <cell r="D400">
            <v>76.898602255464013</v>
          </cell>
          <cell r="E400">
            <v>38.449301127732006</v>
          </cell>
          <cell r="F400">
            <v>90.736000000000004</v>
          </cell>
          <cell r="G400">
            <v>51.991728000000002</v>
          </cell>
          <cell r="H400">
            <v>48.725231999999998</v>
          </cell>
          <cell r="I400">
            <v>44.097695999999999</v>
          </cell>
          <cell r="J400" t="str">
            <v>AD-</v>
          </cell>
          <cell r="K400">
            <v>0</v>
          </cell>
        </row>
        <row r="401">
          <cell r="A401" t="str">
            <v>AD-472</v>
          </cell>
          <cell r="B401" t="str">
            <v>S. DEL. P.UP DIES.6-354F100/600/700/7000</v>
          </cell>
          <cell r="C401">
            <v>1</v>
          </cell>
          <cell r="D401">
            <v>238.17344144022002</v>
          </cell>
          <cell r="E401">
            <v>119.08672072011001</v>
          </cell>
          <cell r="F401">
            <v>281.12896000000001</v>
          </cell>
          <cell r="G401">
            <v>161.08689408000001</v>
          </cell>
          <cell r="H401">
            <v>150.96625151999999</v>
          </cell>
          <cell r="I401">
            <v>136.62867456000001</v>
          </cell>
          <cell r="J401" t="str">
            <v>AD-</v>
          </cell>
          <cell r="K401">
            <v>0</v>
          </cell>
        </row>
        <row r="402">
          <cell r="A402" t="str">
            <v>AD-473</v>
          </cell>
          <cell r="B402" t="str">
            <v>SOP. MOT. CENTRAL F14000 MOTOR MWM</v>
          </cell>
          <cell r="C402">
            <v>1</v>
          </cell>
          <cell r="D402">
            <v>397.67420765357997</v>
          </cell>
          <cell r="E402">
            <v>198.83710382678998</v>
          </cell>
          <cell r="F402">
            <v>469.35104000000001</v>
          </cell>
          <cell r="G402">
            <v>268.93814592000001</v>
          </cell>
          <cell r="H402">
            <v>252.04150848</v>
          </cell>
          <cell r="I402">
            <v>228.10460544</v>
          </cell>
          <cell r="J402" t="str">
            <v>AD-</v>
          </cell>
          <cell r="K402">
            <v>0</v>
          </cell>
        </row>
        <row r="403">
          <cell r="A403" t="str">
            <v>AD-474</v>
          </cell>
          <cell r="B403" t="str">
            <v>SOP. MOT. DELANTERO F100 / 150 MOTOR MWM</v>
          </cell>
          <cell r="C403">
            <v>1</v>
          </cell>
          <cell r="D403">
            <v>313.57983278516406</v>
          </cell>
          <cell r="E403">
            <v>156.78991639258203</v>
          </cell>
          <cell r="F403">
            <v>370.10112000000004</v>
          </cell>
          <cell r="G403">
            <v>212.06794176000002</v>
          </cell>
          <cell r="H403">
            <v>198.74430144000002</v>
          </cell>
          <cell r="I403">
            <v>179.86914432</v>
          </cell>
          <cell r="J403" t="str">
            <v>AD-</v>
          </cell>
          <cell r="K403">
            <v>0</v>
          </cell>
        </row>
        <row r="404">
          <cell r="A404" t="str">
            <v>AD-475</v>
          </cell>
          <cell r="B404" t="str">
            <v>SOP. MOT. L/CAJA F14000 MOTOR MWM</v>
          </cell>
          <cell r="C404">
            <v>1</v>
          </cell>
          <cell r="D404">
            <v>483.07841209900806</v>
          </cell>
          <cell r="E404">
            <v>241.53920604950403</v>
          </cell>
          <cell r="F404">
            <v>570.16128000000003</v>
          </cell>
          <cell r="G404">
            <v>326.70241343999999</v>
          </cell>
          <cell r="H404">
            <v>306.17660735999999</v>
          </cell>
          <cell r="I404">
            <v>277.09838208000002</v>
          </cell>
          <cell r="J404" t="str">
            <v>AD-</v>
          </cell>
          <cell r="K404">
            <v>0</v>
          </cell>
        </row>
        <row r="405">
          <cell r="A405" t="str">
            <v>AD-476</v>
          </cell>
          <cell r="B405" t="str">
            <v>S.TRAS. MOT. CAJA VEL. F100/750/14000MWM</v>
          </cell>
          <cell r="C405">
            <v>1</v>
          </cell>
          <cell r="D405">
            <v>571.31781727442399</v>
          </cell>
          <cell r="E405">
            <v>285.65890863721199</v>
          </cell>
          <cell r="F405">
            <v>674.32960000000003</v>
          </cell>
          <cell r="G405">
            <v>386.39086080000004</v>
          </cell>
          <cell r="H405">
            <v>362.11499520000001</v>
          </cell>
          <cell r="I405">
            <v>327.7241856</v>
          </cell>
          <cell r="J405" t="str">
            <v>AD-</v>
          </cell>
          <cell r="K405">
            <v>0</v>
          </cell>
        </row>
        <row r="406">
          <cell r="A406" t="str">
            <v>AD-477C</v>
          </cell>
          <cell r="B406" t="str">
            <v>SOPORTE MOTOR IZQUIERDO FOCUS</v>
          </cell>
          <cell r="C406">
            <v>1</v>
          </cell>
          <cell r="D406">
            <v>762.68557648800004</v>
          </cell>
          <cell r="E406">
            <v>381.34278824400002</v>
          </cell>
          <cell r="F406">
            <v>901.49435140881599</v>
          </cell>
          <cell r="G406">
            <v>516.55626335725151</v>
          </cell>
          <cell r="H406">
            <v>484.10246670653419</v>
          </cell>
          <cell r="I406">
            <v>438.12625478468453</v>
          </cell>
          <cell r="J406" t="str">
            <v>AD-</v>
          </cell>
          <cell r="K406" t="str">
            <v>C</v>
          </cell>
        </row>
        <row r="407">
          <cell r="A407" t="str">
            <v>AD-477H</v>
          </cell>
          <cell r="B407" t="str">
            <v>S. M. IZQ. FOCUS DIES./NAFTA HIDRAULICO</v>
          </cell>
          <cell r="C407">
            <v>1</v>
          </cell>
          <cell r="D407">
            <v>896.88507770743217</v>
          </cell>
          <cell r="E407">
            <v>448.44253885371609</v>
          </cell>
          <cell r="F407">
            <v>1058.57536</v>
          </cell>
          <cell r="G407">
            <v>606.56368128000008</v>
          </cell>
          <cell r="H407">
            <v>568.45496832000003</v>
          </cell>
          <cell r="I407">
            <v>514.46762495999997</v>
          </cell>
          <cell r="J407" t="str">
            <v>AD-</v>
          </cell>
          <cell r="K407">
            <v>0</v>
          </cell>
        </row>
        <row r="408">
          <cell r="A408" t="str">
            <v>AD-478</v>
          </cell>
          <cell r="B408" t="str">
            <v>SOP. MOT. CENTRAL FOCUS DIESEL</v>
          </cell>
          <cell r="C408">
            <v>1</v>
          </cell>
          <cell r="D408">
            <v>713.12759413750814</v>
          </cell>
          <cell r="E408">
            <v>356.56379706875407</v>
          </cell>
          <cell r="F408">
            <v>841.69087999999999</v>
          </cell>
          <cell r="G408">
            <v>482.28887423999998</v>
          </cell>
          <cell r="H408">
            <v>451.98800255999998</v>
          </cell>
          <cell r="I408">
            <v>409.06176768</v>
          </cell>
          <cell r="J408" t="str">
            <v>AD-</v>
          </cell>
          <cell r="K408">
            <v>0</v>
          </cell>
        </row>
        <row r="409">
          <cell r="A409" t="str">
            <v>AD-480</v>
          </cell>
          <cell r="B409" t="str">
            <v>SOP. MOTOR DELANTERO ESCORT</v>
          </cell>
          <cell r="C409">
            <v>1</v>
          </cell>
          <cell r="D409">
            <v>495.96116629316396</v>
          </cell>
          <cell r="E409">
            <v>247.98058314658198</v>
          </cell>
          <cell r="F409">
            <v>585.35744</v>
          </cell>
          <cell r="G409">
            <v>335.40981311999997</v>
          </cell>
          <cell r="H409">
            <v>314.33694528000001</v>
          </cell>
          <cell r="I409">
            <v>284.48371584</v>
          </cell>
          <cell r="J409" t="str">
            <v>AD-</v>
          </cell>
          <cell r="K409">
            <v>0</v>
          </cell>
        </row>
        <row r="410">
          <cell r="A410" t="str">
            <v>AD-481</v>
          </cell>
          <cell r="B410" t="str">
            <v>SOP. MOT. TRASERO IZQUIERDO ESCORT</v>
          </cell>
          <cell r="C410">
            <v>1</v>
          </cell>
          <cell r="D410">
            <v>495.96116629316396</v>
          </cell>
          <cell r="E410">
            <v>247.98058314658198</v>
          </cell>
          <cell r="F410">
            <v>585.35744</v>
          </cell>
          <cell r="G410">
            <v>335.40981311999997</v>
          </cell>
          <cell r="H410">
            <v>314.33694528000001</v>
          </cell>
          <cell r="I410">
            <v>284.48371584</v>
          </cell>
          <cell r="J410" t="str">
            <v>AD-</v>
          </cell>
          <cell r="K410">
            <v>0</v>
          </cell>
        </row>
        <row r="411">
          <cell r="A411" t="str">
            <v>AD-482</v>
          </cell>
          <cell r="B411" t="str">
            <v>SOP. MOT. TRASERO DERECHO ESCORT 1.6</v>
          </cell>
          <cell r="C411">
            <v>1</v>
          </cell>
          <cell r="D411">
            <v>567.42148878584408</v>
          </cell>
          <cell r="E411">
            <v>283.71074439292204</v>
          </cell>
          <cell r="F411">
            <v>669.68256000000008</v>
          </cell>
          <cell r="G411">
            <v>383.72810688000004</v>
          </cell>
          <cell r="H411">
            <v>359.61953472000005</v>
          </cell>
          <cell r="I411">
            <v>325.46572416000004</v>
          </cell>
          <cell r="J411" t="str">
            <v>AD-</v>
          </cell>
          <cell r="K411">
            <v>0</v>
          </cell>
        </row>
        <row r="412">
          <cell r="A412" t="str">
            <v>AD-484</v>
          </cell>
          <cell r="B412" t="str">
            <v>SOP. CENTRAL DE MOTOR FOCUS NAFTERO</v>
          </cell>
          <cell r="C412">
            <v>1</v>
          </cell>
          <cell r="D412">
            <v>713.12759413750814</v>
          </cell>
          <cell r="E412">
            <v>356.56379706875407</v>
          </cell>
          <cell r="F412">
            <v>841.69087999999999</v>
          </cell>
          <cell r="G412">
            <v>482.28887423999998</v>
          </cell>
          <cell r="H412">
            <v>451.98800255999998</v>
          </cell>
          <cell r="I412">
            <v>409.06176768</v>
          </cell>
          <cell r="J412" t="str">
            <v>AD-</v>
          </cell>
          <cell r="K412">
            <v>0</v>
          </cell>
        </row>
        <row r="413">
          <cell r="A413" t="str">
            <v>AD-485</v>
          </cell>
          <cell r="B413" t="str">
            <v>CAZOL. AMORTIG. DELANTERO FOCUS</v>
          </cell>
          <cell r="C413">
            <v>1</v>
          </cell>
          <cell r="D413">
            <v>583.93528952893212</v>
          </cell>
          <cell r="E413">
            <v>291.96764476446606</v>
          </cell>
          <cell r="F413">
            <v>689.1865600000001</v>
          </cell>
          <cell r="G413">
            <v>394.90389888000004</v>
          </cell>
          <cell r="H413">
            <v>370.09318272000002</v>
          </cell>
          <cell r="I413">
            <v>334.94466816000005</v>
          </cell>
          <cell r="J413" t="str">
            <v>AD-</v>
          </cell>
          <cell r="K413">
            <v>0</v>
          </cell>
        </row>
        <row r="414">
          <cell r="A414" t="str">
            <v>AD-486</v>
          </cell>
          <cell r="B414" t="str">
            <v>S.MOT.TRAS. DER. ESCORT 1.8 / XR3 CABRIO</v>
          </cell>
          <cell r="C414">
            <v>1</v>
          </cell>
          <cell r="D414">
            <v>567.42148878584408</v>
          </cell>
          <cell r="E414">
            <v>283.71074439292204</v>
          </cell>
          <cell r="F414">
            <v>669.68256000000008</v>
          </cell>
          <cell r="G414">
            <v>383.72810688000004</v>
          </cell>
          <cell r="H414">
            <v>359.61953472000005</v>
          </cell>
          <cell r="I414">
            <v>325.46572416000004</v>
          </cell>
          <cell r="J414" t="str">
            <v>AD-</v>
          </cell>
          <cell r="K414">
            <v>0</v>
          </cell>
        </row>
        <row r="415">
          <cell r="A415" t="str">
            <v>AD-487</v>
          </cell>
          <cell r="B415" t="str">
            <v>S. MOT. TRAS. DER. ESCORT 1.8</v>
          </cell>
          <cell r="C415">
            <v>1</v>
          </cell>
          <cell r="D415">
            <v>567.42148878584408</v>
          </cell>
          <cell r="E415">
            <v>283.71074439292204</v>
          </cell>
          <cell r="F415">
            <v>669.68256000000008</v>
          </cell>
          <cell r="G415">
            <v>383.72810688000004</v>
          </cell>
          <cell r="H415">
            <v>359.61953472000005</v>
          </cell>
          <cell r="I415">
            <v>325.46572416000004</v>
          </cell>
          <cell r="J415" t="str">
            <v>AD-</v>
          </cell>
          <cell r="K415">
            <v>0</v>
          </cell>
        </row>
        <row r="416">
          <cell r="A416" t="str">
            <v>AD-488</v>
          </cell>
          <cell r="B416" t="str">
            <v>CAZOL. AMORT. ESCORT / SIERRA</v>
          </cell>
          <cell r="C416">
            <v>1</v>
          </cell>
          <cell r="D416">
            <v>215.77369766119202</v>
          </cell>
          <cell r="E416">
            <v>107.88684883059601</v>
          </cell>
          <cell r="F416">
            <v>254.53568000000001</v>
          </cell>
          <cell r="G416">
            <v>145.84894464000001</v>
          </cell>
          <cell r="H416">
            <v>136.68566016</v>
          </cell>
          <cell r="I416">
            <v>123.70434048000001</v>
          </cell>
          <cell r="J416" t="str">
            <v>AD-</v>
          </cell>
          <cell r="K416">
            <v>0</v>
          </cell>
        </row>
        <row r="417">
          <cell r="A417" t="str">
            <v>AD-488C</v>
          </cell>
          <cell r="B417" t="str">
            <v>CAZOL. AMOR. F-ESCORT/SIERRA C/CRAPODINA</v>
          </cell>
          <cell r="C417">
            <v>1</v>
          </cell>
          <cell r="D417">
            <v>244.507047749316</v>
          </cell>
          <cell r="E417">
            <v>122.253523874658</v>
          </cell>
          <cell r="F417">
            <v>288.59136000000001</v>
          </cell>
          <cell r="G417">
            <v>165.36284928000001</v>
          </cell>
          <cell r="H417">
            <v>154.97356031999999</v>
          </cell>
          <cell r="I417">
            <v>140.25540096</v>
          </cell>
          <cell r="J417" t="str">
            <v>AD-</v>
          </cell>
          <cell r="K417">
            <v>0</v>
          </cell>
        </row>
        <row r="418">
          <cell r="A418" t="str">
            <v>AD-489</v>
          </cell>
          <cell r="B418" t="str">
            <v>SOP. MOT. TRASERO IZQ. FORD ESCORT 1.8</v>
          </cell>
          <cell r="C418">
            <v>1</v>
          </cell>
          <cell r="D418">
            <v>495.96116629316396</v>
          </cell>
          <cell r="E418">
            <v>247.98058314658198</v>
          </cell>
          <cell r="F418">
            <v>585.35744</v>
          </cell>
          <cell r="G418">
            <v>335.40981311999997</v>
          </cell>
          <cell r="H418">
            <v>314.33694528000001</v>
          </cell>
          <cell r="I418">
            <v>284.48371584</v>
          </cell>
          <cell r="J418" t="str">
            <v>AD-</v>
          </cell>
          <cell r="K418">
            <v>0</v>
          </cell>
        </row>
        <row r="419">
          <cell r="A419" t="str">
            <v>AD-491</v>
          </cell>
          <cell r="B419" t="str">
            <v>SOP. MOT. ESCORT 2000 TURBO DIESEL</v>
          </cell>
          <cell r="C419">
            <v>1</v>
          </cell>
          <cell r="D419">
            <v>1155.8997315312479</v>
          </cell>
          <cell r="E419">
            <v>577.94986576562394</v>
          </cell>
          <cell r="F419">
            <v>1364.2963199999999</v>
          </cell>
          <cell r="G419">
            <v>781.74179135999998</v>
          </cell>
          <cell r="H419">
            <v>732.62712383999997</v>
          </cell>
          <cell r="I419">
            <v>663.04801151999993</v>
          </cell>
          <cell r="J419" t="str">
            <v>AD-</v>
          </cell>
          <cell r="K419">
            <v>0</v>
          </cell>
        </row>
        <row r="420">
          <cell r="A420" t="str">
            <v>AD-492</v>
          </cell>
          <cell r="B420" t="str">
            <v>SOP. MOT. DELANT. SUP. FORD ORION 1.8</v>
          </cell>
          <cell r="C420">
            <v>1</v>
          </cell>
          <cell r="D420">
            <v>887.00332545554431</v>
          </cell>
          <cell r="E420">
            <v>443.50166272777216</v>
          </cell>
          <cell r="F420">
            <v>1046.90688</v>
          </cell>
          <cell r="G420">
            <v>599.87764224</v>
          </cell>
          <cell r="H420">
            <v>562.18899455999997</v>
          </cell>
          <cell r="I420">
            <v>508.79674367999996</v>
          </cell>
          <cell r="J420" t="str">
            <v>AD-</v>
          </cell>
          <cell r="K420">
            <v>0</v>
          </cell>
        </row>
        <row r="421">
          <cell r="A421" t="str">
            <v>AD-493795</v>
          </cell>
          <cell r="B421" t="str">
            <v>S. M. DEL. CENTR. VW POINTER/POLO DIESE</v>
          </cell>
          <cell r="C421">
            <v>1</v>
          </cell>
          <cell r="D421">
            <v>626.71200229717192</v>
          </cell>
          <cell r="E421">
            <v>313.35600114858596</v>
          </cell>
          <cell r="F421">
            <v>739.69344000000001</v>
          </cell>
          <cell r="G421">
            <v>423.84434112000002</v>
          </cell>
          <cell r="H421">
            <v>397.21537727999998</v>
          </cell>
          <cell r="I421">
            <v>359.49101184</v>
          </cell>
          <cell r="J421" t="str">
            <v>AD-</v>
          </cell>
          <cell r="K421">
            <v>0</v>
          </cell>
        </row>
        <row r="422">
          <cell r="A422" t="str">
            <v>AD-494787</v>
          </cell>
          <cell r="B422" t="str">
            <v>SOP. DE CAJA FORD GALAXI</v>
          </cell>
          <cell r="C422">
            <v>1</v>
          </cell>
          <cell r="D422">
            <v>296.90023082979593</v>
          </cell>
          <cell r="E422">
            <v>148.45011541489797</v>
          </cell>
          <cell r="F422">
            <v>350.42752000000002</v>
          </cell>
          <cell r="G422">
            <v>200.79496896000001</v>
          </cell>
          <cell r="H422">
            <v>188.17957824000001</v>
          </cell>
          <cell r="I422">
            <v>170.30777472</v>
          </cell>
          <cell r="J422" t="str">
            <v>AD-</v>
          </cell>
          <cell r="K422">
            <v>0</v>
          </cell>
        </row>
        <row r="423">
          <cell r="A423" t="str">
            <v>AD-495</v>
          </cell>
          <cell r="B423" t="str">
            <v>CAZOLETA AMORTIGUADOR TRANSIT</v>
          </cell>
          <cell r="C423">
            <v>1</v>
          </cell>
          <cell r="D423">
            <v>698.95159048756784</v>
          </cell>
          <cell r="E423">
            <v>349.47579524378392</v>
          </cell>
          <cell r="F423">
            <v>824.96831999999995</v>
          </cell>
          <cell r="G423">
            <v>472.70684735999998</v>
          </cell>
          <cell r="H423">
            <v>443.00798783999994</v>
          </cell>
          <cell r="I423">
            <v>400.93460351999994</v>
          </cell>
          <cell r="J423" t="str">
            <v>AD-</v>
          </cell>
          <cell r="K423">
            <v>0</v>
          </cell>
        </row>
        <row r="424">
          <cell r="A424" t="str">
            <v>AD-496</v>
          </cell>
          <cell r="B424" t="str">
            <v>SOP. MOT. IZQ. FIESTA DIESEL</v>
          </cell>
          <cell r="C424">
            <v>1</v>
          </cell>
          <cell r="D424">
            <v>456.46731752806807</v>
          </cell>
          <cell r="E424">
            <v>228.23365876403403</v>
          </cell>
          <cell r="F424">
            <v>538.78528000000006</v>
          </cell>
          <cell r="G424">
            <v>308.72396544000003</v>
          </cell>
          <cell r="H424">
            <v>289.32769536000001</v>
          </cell>
          <cell r="I424">
            <v>261.84964608000001</v>
          </cell>
          <cell r="J424" t="str">
            <v>AD-</v>
          </cell>
          <cell r="K424">
            <v>0</v>
          </cell>
        </row>
        <row r="425">
          <cell r="A425" t="str">
            <v>AD-497C</v>
          </cell>
          <cell r="B425" t="str">
            <v>CAZOLETA AMORTIGUADOR GALAXY</v>
          </cell>
          <cell r="C425">
            <v>1</v>
          </cell>
          <cell r="D425">
            <v>288.212247306324</v>
          </cell>
          <cell r="E425">
            <v>144.106123653162</v>
          </cell>
          <cell r="F425">
            <v>340.14976000000001</v>
          </cell>
          <cell r="G425">
            <v>194.90581248000001</v>
          </cell>
          <cell r="H425">
            <v>182.66042112</v>
          </cell>
          <cell r="I425">
            <v>165.31278336</v>
          </cell>
          <cell r="J425" t="str">
            <v>AD-</v>
          </cell>
          <cell r="K425">
            <v>0</v>
          </cell>
        </row>
        <row r="426">
          <cell r="A426" t="str">
            <v>AD-497S</v>
          </cell>
          <cell r="B426" t="str">
            <v>CAZOLETA DELT. S/CRAPODINA GALAXY</v>
          </cell>
          <cell r="C426">
            <v>1</v>
          </cell>
          <cell r="D426">
            <v>209.871174504024</v>
          </cell>
          <cell r="E426">
            <v>104.935587252012</v>
          </cell>
          <cell r="F426">
            <v>247.71776</v>
          </cell>
          <cell r="G426">
            <v>141.94227648</v>
          </cell>
          <cell r="H426">
            <v>133.02443711999999</v>
          </cell>
          <cell r="I426">
            <v>120.39083135999999</v>
          </cell>
          <cell r="J426" t="str">
            <v>AD-</v>
          </cell>
          <cell r="K426">
            <v>0</v>
          </cell>
        </row>
        <row r="427">
          <cell r="A427" t="str">
            <v>AD-498</v>
          </cell>
          <cell r="B427" t="str">
            <v>SOP. MOT. DER. F-FIESTA NAFTA/DIESEL</v>
          </cell>
          <cell r="C427">
            <v>1</v>
          </cell>
          <cell r="D427">
            <v>402.00161929408802</v>
          </cell>
          <cell r="E427">
            <v>201.00080964704401</v>
          </cell>
          <cell r="F427">
            <v>474.43904000000003</v>
          </cell>
          <cell r="G427">
            <v>271.85356992000004</v>
          </cell>
          <cell r="H427">
            <v>254.77376448000001</v>
          </cell>
          <cell r="I427">
            <v>230.57737344</v>
          </cell>
          <cell r="J427" t="str">
            <v>AD-</v>
          </cell>
          <cell r="K427">
            <v>0</v>
          </cell>
        </row>
        <row r="428">
          <cell r="A428" t="str">
            <v>AD-499</v>
          </cell>
          <cell r="B428" t="str">
            <v>SOP. MOT. DELANT. F14000 MWM</v>
          </cell>
          <cell r="C428">
            <v>1</v>
          </cell>
          <cell r="D428">
            <v>377.11485733086005</v>
          </cell>
          <cell r="E428">
            <v>188.55742866543002</v>
          </cell>
          <cell r="F428">
            <v>445.09824000000003</v>
          </cell>
          <cell r="G428">
            <v>255.04129152000002</v>
          </cell>
          <cell r="H428">
            <v>239.01775488000001</v>
          </cell>
          <cell r="I428">
            <v>216.31774464</v>
          </cell>
          <cell r="J428" t="str">
            <v>AD-</v>
          </cell>
          <cell r="K428">
            <v>0</v>
          </cell>
        </row>
        <row r="429">
          <cell r="A429" t="str">
            <v>AD-500</v>
          </cell>
          <cell r="B429" t="str">
            <v>SOP. MOT. DELANTERO PEUGEOT 503/504</v>
          </cell>
          <cell r="C429">
            <v>1</v>
          </cell>
          <cell r="D429">
            <v>117.03907574845202</v>
          </cell>
          <cell r="E429">
            <v>58.51953787422601</v>
          </cell>
          <cell r="F429">
            <v>138.15616</v>
          </cell>
          <cell r="G429">
            <v>79.163479679999995</v>
          </cell>
          <cell r="H429">
            <v>74.189857919999994</v>
          </cell>
          <cell r="I429">
            <v>67.143893759999997</v>
          </cell>
          <cell r="J429" t="str">
            <v>AD-</v>
          </cell>
          <cell r="K429">
            <v>0</v>
          </cell>
        </row>
        <row r="430">
          <cell r="A430" t="str">
            <v>AD-502</v>
          </cell>
          <cell r="B430" t="str">
            <v>SOP. MOT. DELANTERO PEUGEOT 403/503/504</v>
          </cell>
          <cell r="C430">
            <v>1</v>
          </cell>
          <cell r="D430">
            <v>117.03907574845202</v>
          </cell>
          <cell r="E430">
            <v>58.51953787422601</v>
          </cell>
          <cell r="F430">
            <v>138.15616</v>
          </cell>
          <cell r="G430">
            <v>79.163479679999995</v>
          </cell>
          <cell r="H430">
            <v>74.189857919999994</v>
          </cell>
          <cell r="I430">
            <v>67.143893759999997</v>
          </cell>
          <cell r="J430" t="str">
            <v>AD-</v>
          </cell>
          <cell r="K430">
            <v>0</v>
          </cell>
        </row>
        <row r="431">
          <cell r="A431" t="str">
            <v>AD-503</v>
          </cell>
          <cell r="B431" t="str">
            <v>SOP. CAJA 404 / 504</v>
          </cell>
          <cell r="C431">
            <v>1</v>
          </cell>
          <cell r="D431">
            <v>669.09079215593988</v>
          </cell>
          <cell r="E431">
            <v>334.54539607796994</v>
          </cell>
          <cell r="F431">
            <v>789.72544000000005</v>
          </cell>
          <cell r="G431">
            <v>452.51267712000003</v>
          </cell>
          <cell r="H431">
            <v>424.08256127999999</v>
          </cell>
          <cell r="I431">
            <v>383.80656384000002</v>
          </cell>
          <cell r="J431" t="str">
            <v>AD-</v>
          </cell>
          <cell r="K431">
            <v>0</v>
          </cell>
        </row>
        <row r="432">
          <cell r="A432" t="str">
            <v>AD-504C</v>
          </cell>
          <cell r="B432" t="str">
            <v>SOP. MOT. COMUN PEUGEOT 307/8/408 2.0 16V NAFTA</v>
          </cell>
          <cell r="C432">
            <v>1</v>
          </cell>
          <cell r="D432">
            <v>1214.4607197085438</v>
          </cell>
          <cell r="E432">
            <v>607.23035985427191</v>
          </cell>
          <cell r="F432">
            <v>1433.3913600000001</v>
          </cell>
          <cell r="G432">
            <v>821.33324928000002</v>
          </cell>
          <cell r="H432">
            <v>769.73116031999996</v>
          </cell>
          <cell r="I432">
            <v>696.62820096000007</v>
          </cell>
          <cell r="J432" t="str">
            <v>AD-</v>
          </cell>
          <cell r="K432">
            <v>0</v>
          </cell>
        </row>
        <row r="433">
          <cell r="A433" t="str">
            <v>AD-504H</v>
          </cell>
          <cell r="B433" t="str">
            <v>SOP. MOT. HIDRAULICO PEUG. 307/8/408 2.0 16V NAFTA</v>
          </cell>
          <cell r="C433">
            <v>1</v>
          </cell>
          <cell r="D433">
            <v>1307.5746805249919</v>
          </cell>
          <cell r="E433">
            <v>653.78734026249595</v>
          </cell>
          <cell r="F433">
            <v>1543.2921600000002</v>
          </cell>
          <cell r="G433">
            <v>884.30640768000012</v>
          </cell>
          <cell r="H433">
            <v>828.74788992000003</v>
          </cell>
          <cell r="I433">
            <v>750.03998976000003</v>
          </cell>
          <cell r="J433" t="str">
            <v>AD-</v>
          </cell>
          <cell r="K433">
            <v>0</v>
          </cell>
        </row>
        <row r="434">
          <cell r="A434" t="str">
            <v>AD-505C</v>
          </cell>
          <cell r="B434" t="str">
            <v>SOP. MOTOR DERECHO COMUN PEUGEOT 307/8 1.6 NAFTA</v>
          </cell>
          <cell r="C434">
            <v>1</v>
          </cell>
          <cell r="D434">
            <v>1142.502993579024</v>
          </cell>
          <cell r="E434">
            <v>571.25149678951198</v>
          </cell>
          <cell r="F434">
            <v>1348.4896000000001</v>
          </cell>
          <cell r="G434">
            <v>772.68454080000004</v>
          </cell>
          <cell r="H434">
            <v>724.13891520000004</v>
          </cell>
          <cell r="I434">
            <v>655.36594560000003</v>
          </cell>
          <cell r="J434" t="str">
            <v>AD-</v>
          </cell>
          <cell r="K434">
            <v>0</v>
          </cell>
        </row>
        <row r="435">
          <cell r="A435" t="str">
            <v>AD-505H</v>
          </cell>
          <cell r="B435" t="str">
            <v>SOP. MOTOR DERECHO HIDRAULICO PEUGEOT 307/8 1.6 NA</v>
          </cell>
          <cell r="C435">
            <v>1</v>
          </cell>
          <cell r="D435">
            <v>1253.9545684736399</v>
          </cell>
          <cell r="E435">
            <v>626.97728423681997</v>
          </cell>
          <cell r="F435">
            <v>1479.9974400000001</v>
          </cell>
          <cell r="G435">
            <v>848.03853312000012</v>
          </cell>
          <cell r="H435">
            <v>794.75862528000005</v>
          </cell>
          <cell r="I435">
            <v>719.27875584000003</v>
          </cell>
          <cell r="J435" t="str">
            <v>AD-</v>
          </cell>
          <cell r="K435">
            <v>0</v>
          </cell>
        </row>
        <row r="436">
          <cell r="A436" t="str">
            <v>AD-506C</v>
          </cell>
          <cell r="B436" t="str">
            <v>SOP. MOTOR DERECHO COMUN PEUGEOT 307 2.0 HDI</v>
          </cell>
          <cell r="C436">
            <v>1</v>
          </cell>
          <cell r="D436">
            <v>1187.79988477392</v>
          </cell>
          <cell r="E436">
            <v>593.89994238695999</v>
          </cell>
          <cell r="F436">
            <v>1401.87968</v>
          </cell>
          <cell r="G436">
            <v>803.27705664000007</v>
          </cell>
          <cell r="H436">
            <v>752.80938816000003</v>
          </cell>
          <cell r="I436">
            <v>681.31352447999996</v>
          </cell>
          <cell r="J436" t="str">
            <v>AD-</v>
          </cell>
          <cell r="K436">
            <v>0</v>
          </cell>
        </row>
        <row r="437">
          <cell r="A437" t="str">
            <v>AD-506H</v>
          </cell>
          <cell r="B437" t="str">
            <v>SOP. MOTOR DERECHO HIDRAULICO PEUGEOT 307 2.0 HDI</v>
          </cell>
          <cell r="C437">
            <v>1</v>
          </cell>
          <cell r="D437">
            <v>1234.3402850609161</v>
          </cell>
          <cell r="E437">
            <v>617.17014253045807</v>
          </cell>
          <cell r="F437">
            <v>1456.8300800000002</v>
          </cell>
          <cell r="G437">
            <v>834.76363584000012</v>
          </cell>
          <cell r="H437">
            <v>782.31775296000001</v>
          </cell>
          <cell r="I437">
            <v>708.0194188800001</v>
          </cell>
          <cell r="J437" t="str">
            <v>AD-</v>
          </cell>
          <cell r="K437">
            <v>0</v>
          </cell>
        </row>
        <row r="438">
          <cell r="A438" t="str">
            <v>AD-507</v>
          </cell>
          <cell r="B438" t="str">
            <v>CUBRE CAZOLETA DEL. PEUGEOT 205/405</v>
          </cell>
          <cell r="C438">
            <v>1</v>
          </cell>
          <cell r="D438">
            <v>103.857879372192</v>
          </cell>
          <cell r="E438">
            <v>51.928939686096001</v>
          </cell>
          <cell r="F438">
            <v>123.52000000000001</v>
          </cell>
          <cell r="G438">
            <v>70.776960000000003</v>
          </cell>
          <cell r="H438">
            <v>66.330240000000003</v>
          </cell>
          <cell r="I438">
            <v>60.030720000000002</v>
          </cell>
          <cell r="J438" t="str">
            <v>AD-</v>
          </cell>
          <cell r="K438">
            <v>0</v>
          </cell>
        </row>
        <row r="439">
          <cell r="A439" t="str">
            <v>AD-508</v>
          </cell>
          <cell r="B439" t="str">
            <v>SOP CAÑO DE ESCAPE BOXER/PARTNER 106/307/405/406/407</v>
          </cell>
          <cell r="C439">
            <v>1</v>
          </cell>
          <cell r="D439">
            <v>39.029605370711991</v>
          </cell>
          <cell r="E439">
            <v>19.514802685355995</v>
          </cell>
          <cell r="F439">
            <v>46.426482758620693</v>
          </cell>
          <cell r="G439">
            <v>26.602374620689659</v>
          </cell>
          <cell r="H439">
            <v>24.931021241379312</v>
          </cell>
          <cell r="I439">
            <v>22.563270620689657</v>
          </cell>
          <cell r="J439" t="str">
            <v>AD-</v>
          </cell>
          <cell r="K439">
            <v>0</v>
          </cell>
        </row>
        <row r="440">
          <cell r="A440" t="str">
            <v>AD-509</v>
          </cell>
          <cell r="B440" t="str">
            <v>S. MOT. DELANT. 504 / 505 NAFT./DIESEL</v>
          </cell>
          <cell r="C440">
            <v>1</v>
          </cell>
          <cell r="D440">
            <v>123.72086460333601</v>
          </cell>
          <cell r="E440">
            <v>61.860432301668006</v>
          </cell>
          <cell r="F440">
            <v>146.0256</v>
          </cell>
          <cell r="G440">
            <v>83.672668799999997</v>
          </cell>
          <cell r="H440">
            <v>78.415747199999998</v>
          </cell>
          <cell r="I440">
            <v>70.968441599999991</v>
          </cell>
          <cell r="J440" t="str">
            <v>AD-</v>
          </cell>
          <cell r="K440">
            <v>0</v>
          </cell>
        </row>
        <row r="441">
          <cell r="A441" t="str">
            <v>AD-511905</v>
          </cell>
          <cell r="B441" t="str">
            <v>SOP. MOT. P-504 DIESEL</v>
          </cell>
          <cell r="C441">
            <v>1</v>
          </cell>
          <cell r="D441">
            <v>110.07542483269201</v>
          </cell>
          <cell r="E441">
            <v>55.037712416346004</v>
          </cell>
          <cell r="F441">
            <v>129.9136</v>
          </cell>
          <cell r="G441">
            <v>74.440492800000001</v>
          </cell>
          <cell r="H441">
            <v>69.763603200000006</v>
          </cell>
          <cell r="I441">
            <v>63.138009600000004</v>
          </cell>
          <cell r="J441" t="str">
            <v>AD-</v>
          </cell>
          <cell r="K441">
            <v>0</v>
          </cell>
        </row>
        <row r="442">
          <cell r="A442" t="str">
            <v>AD-512</v>
          </cell>
          <cell r="B442" t="str">
            <v>CAZOLETA AMORTIGUADOR 404 / 504</v>
          </cell>
          <cell r="C442">
            <v>1</v>
          </cell>
          <cell r="D442">
            <v>262.67886061520403</v>
          </cell>
          <cell r="E442">
            <v>131.33943030760202</v>
          </cell>
          <cell r="F442">
            <v>310.06272000000001</v>
          </cell>
          <cell r="G442">
            <v>177.66593856</v>
          </cell>
          <cell r="H442">
            <v>166.50368064</v>
          </cell>
          <cell r="I442">
            <v>150.69048192</v>
          </cell>
          <cell r="J442" t="str">
            <v>AD-</v>
          </cell>
          <cell r="K442">
            <v>0</v>
          </cell>
        </row>
        <row r="443">
          <cell r="A443" t="str">
            <v>AD-513</v>
          </cell>
          <cell r="B443" t="str">
            <v>CONTRAPESO CAJA DERECHO (CORTO) 404/504</v>
          </cell>
          <cell r="C443">
            <v>1</v>
          </cell>
          <cell r="D443">
            <v>250.459311270168</v>
          </cell>
          <cell r="E443">
            <v>125.229655635084</v>
          </cell>
          <cell r="F443">
            <v>295.61280000000005</v>
          </cell>
          <cell r="G443">
            <v>169.38613440000003</v>
          </cell>
          <cell r="H443">
            <v>158.74407360000001</v>
          </cell>
          <cell r="I443">
            <v>143.66782080000002</v>
          </cell>
          <cell r="J443" t="str">
            <v>AD-</v>
          </cell>
          <cell r="K443">
            <v>0</v>
          </cell>
        </row>
        <row r="444">
          <cell r="A444" t="str">
            <v>AD-514</v>
          </cell>
          <cell r="B444" t="str">
            <v>CONTRAPESO CAJA IZQ. (LARGO) 404/504</v>
          </cell>
          <cell r="C444">
            <v>1</v>
          </cell>
          <cell r="D444">
            <v>272.34507129112797</v>
          </cell>
          <cell r="E444">
            <v>136.17253564556398</v>
          </cell>
          <cell r="F444">
            <v>321.39200000000005</v>
          </cell>
          <cell r="G444">
            <v>184.15761600000005</v>
          </cell>
          <cell r="H444">
            <v>172.58750400000002</v>
          </cell>
          <cell r="I444">
            <v>156.19651200000001</v>
          </cell>
          <cell r="J444" t="str">
            <v>AD-</v>
          </cell>
          <cell r="K444">
            <v>0</v>
          </cell>
        </row>
        <row r="445">
          <cell r="A445" t="str">
            <v>AD-515</v>
          </cell>
          <cell r="B445" t="str">
            <v>SOP. CAJA 4ª PEUGEOT 404 / 504 DIESEL</v>
          </cell>
          <cell r="C445">
            <v>1</v>
          </cell>
          <cell r="D445">
            <v>669.57161567155197</v>
          </cell>
          <cell r="E445">
            <v>334.78580783577598</v>
          </cell>
          <cell r="F445">
            <v>790.23424</v>
          </cell>
          <cell r="G445">
            <v>452.80421952</v>
          </cell>
          <cell r="H445">
            <v>424.35578687999998</v>
          </cell>
          <cell r="I445">
            <v>384.05384063999998</v>
          </cell>
          <cell r="J445" t="str">
            <v>AD-</v>
          </cell>
          <cell r="K445">
            <v>0</v>
          </cell>
        </row>
        <row r="446">
          <cell r="A446" t="str">
            <v>AD-516</v>
          </cell>
          <cell r="B446" t="str">
            <v>CAZOL. AMORTIGUADOR 504 / 505 83-86</v>
          </cell>
          <cell r="C446">
            <v>1</v>
          </cell>
          <cell r="D446">
            <v>495.96116629316396</v>
          </cell>
          <cell r="E446">
            <v>247.98058314658198</v>
          </cell>
          <cell r="F446">
            <v>585.35744</v>
          </cell>
          <cell r="G446">
            <v>335.40981311999997</v>
          </cell>
          <cell r="H446">
            <v>314.33694528000001</v>
          </cell>
          <cell r="I446">
            <v>284.48371584</v>
          </cell>
          <cell r="J446" t="str">
            <v>AD-</v>
          </cell>
          <cell r="K446">
            <v>0</v>
          </cell>
        </row>
        <row r="447">
          <cell r="A447" t="str">
            <v>AD-517</v>
          </cell>
          <cell r="B447" t="str">
            <v>CAZOL. AMORT. 504/505 GAMA 86 EN ADEL.</v>
          </cell>
          <cell r="C447">
            <v>1</v>
          </cell>
          <cell r="D447">
            <v>367.73050871581194</v>
          </cell>
          <cell r="E447">
            <v>183.86525435790597</v>
          </cell>
          <cell r="F447">
            <v>434.00640000000004</v>
          </cell>
          <cell r="G447">
            <v>248.68566720000004</v>
          </cell>
          <cell r="H447">
            <v>233.06143680000002</v>
          </cell>
          <cell r="I447">
            <v>210.9271104</v>
          </cell>
          <cell r="J447" t="str">
            <v>AD-</v>
          </cell>
          <cell r="K447">
            <v>0</v>
          </cell>
        </row>
        <row r="448">
          <cell r="A448" t="str">
            <v>AD-518</v>
          </cell>
          <cell r="B448" t="str">
            <v>SOP. CAJA 5A. 504 / 505 NAFTERO</v>
          </cell>
          <cell r="C448">
            <v>1</v>
          </cell>
          <cell r="D448">
            <v>820.83206163459602</v>
          </cell>
          <cell r="E448">
            <v>410.41603081729801</v>
          </cell>
          <cell r="F448">
            <v>968.78912000000003</v>
          </cell>
          <cell r="G448">
            <v>555.11616576000006</v>
          </cell>
          <cell r="H448">
            <v>520.23975743999995</v>
          </cell>
          <cell r="I448">
            <v>470.83151232</v>
          </cell>
          <cell r="J448" t="str">
            <v>AD-</v>
          </cell>
          <cell r="K448">
            <v>0</v>
          </cell>
        </row>
        <row r="449">
          <cell r="A449" t="str">
            <v>AD-519</v>
          </cell>
          <cell r="B449" t="str">
            <v>SOP. CAJA 5ª PEUGEOT 504 / 505 DIESEL</v>
          </cell>
          <cell r="C449">
            <v>1</v>
          </cell>
          <cell r="D449">
            <v>820.83206163459602</v>
          </cell>
          <cell r="E449">
            <v>410.41603081729801</v>
          </cell>
          <cell r="F449">
            <v>968.78912000000003</v>
          </cell>
          <cell r="G449">
            <v>555.11616576000006</v>
          </cell>
          <cell r="H449">
            <v>520.23975743999995</v>
          </cell>
          <cell r="I449">
            <v>470.83151232</v>
          </cell>
          <cell r="J449" t="str">
            <v>AD-</v>
          </cell>
          <cell r="K449">
            <v>0</v>
          </cell>
        </row>
        <row r="450">
          <cell r="A450" t="str">
            <v>AD-520</v>
          </cell>
          <cell r="B450" t="str">
            <v>CONTRAPESO CAJA IZQ. (LARGO) 404/504</v>
          </cell>
          <cell r="C450">
            <v>1</v>
          </cell>
          <cell r="D450">
            <v>272.34507129112797</v>
          </cell>
          <cell r="E450">
            <v>136.17253564556398</v>
          </cell>
          <cell r="F450">
            <v>321.39200000000005</v>
          </cell>
          <cell r="G450">
            <v>184.15761600000005</v>
          </cell>
          <cell r="H450">
            <v>172.58750400000002</v>
          </cell>
          <cell r="I450">
            <v>156.19651200000001</v>
          </cell>
          <cell r="J450" t="str">
            <v>AD-</v>
          </cell>
          <cell r="K450">
            <v>0</v>
          </cell>
        </row>
        <row r="451">
          <cell r="A451" t="str">
            <v>AD-520A</v>
          </cell>
          <cell r="B451" t="str">
            <v>CONTRAPESO CAJA DER.T. GRDE. DIES. TODOS</v>
          </cell>
          <cell r="C451">
            <v>1</v>
          </cell>
          <cell r="D451">
            <v>321.27300903495598</v>
          </cell>
          <cell r="E451">
            <v>160.63650451747799</v>
          </cell>
          <cell r="F451">
            <v>379.19168000000002</v>
          </cell>
          <cell r="G451">
            <v>217.27683264000001</v>
          </cell>
          <cell r="H451">
            <v>203.62593215999999</v>
          </cell>
          <cell r="I451">
            <v>184.28715647999999</v>
          </cell>
          <cell r="J451" t="str">
            <v>AD-</v>
          </cell>
          <cell r="K451">
            <v>0</v>
          </cell>
        </row>
        <row r="452">
          <cell r="A452" t="str">
            <v>AD-523</v>
          </cell>
          <cell r="B452" t="str">
            <v>CONTRAPESO CAJA IZQ.T.CHICA DIESEL TODOS</v>
          </cell>
          <cell r="C452">
            <v>1</v>
          </cell>
          <cell r="D452">
            <v>321.27300903495598</v>
          </cell>
          <cell r="E452">
            <v>160.63650451747799</v>
          </cell>
          <cell r="F452">
            <v>379.19168000000002</v>
          </cell>
          <cell r="G452">
            <v>217.27683264000001</v>
          </cell>
          <cell r="H452">
            <v>203.62593215999999</v>
          </cell>
          <cell r="I452">
            <v>184.28715647999999</v>
          </cell>
          <cell r="J452" t="str">
            <v>AD-</v>
          </cell>
          <cell r="K452">
            <v>0</v>
          </cell>
        </row>
        <row r="453">
          <cell r="A453" t="str">
            <v>AD-526</v>
          </cell>
          <cell r="B453" t="str">
            <v>SOPORTE CAÑO DE ESCAPE PEUGEOT PARTNER</v>
          </cell>
          <cell r="C453">
            <v>1</v>
          </cell>
          <cell r="D453">
            <v>39.759130704743995</v>
          </cell>
          <cell r="E453">
            <v>19.879565352371998</v>
          </cell>
          <cell r="F453">
            <v>46.918154587002569</v>
          </cell>
          <cell r="G453">
            <v>26.884102578352472</v>
          </cell>
          <cell r="H453">
            <v>25.195049013220377</v>
          </cell>
          <cell r="I453">
            <v>22.802223129283249</v>
          </cell>
          <cell r="J453" t="str">
            <v>AD-</v>
          </cell>
          <cell r="K453">
            <v>0</v>
          </cell>
        </row>
        <row r="454">
          <cell r="A454" t="str">
            <v>AD-530</v>
          </cell>
          <cell r="B454" t="str">
            <v>SOP. FILTRO DE AIRE PEUGEOT 504 XD2 DIES</v>
          </cell>
          <cell r="C454">
            <v>1</v>
          </cell>
          <cell r="D454">
            <v>44.467885133496011</v>
          </cell>
          <cell r="E454">
            <v>22.233942566748006</v>
          </cell>
          <cell r="F454">
            <v>52.474240000000002</v>
          </cell>
          <cell r="G454">
            <v>30.06773952</v>
          </cell>
          <cell r="H454">
            <v>28.178666880000002</v>
          </cell>
          <cell r="I454">
            <v>25.502480640000002</v>
          </cell>
          <cell r="J454" t="str">
            <v>AD-</v>
          </cell>
          <cell r="K454">
            <v>0</v>
          </cell>
        </row>
        <row r="455">
          <cell r="A455" t="str">
            <v>AD-531</v>
          </cell>
          <cell r="B455" t="str">
            <v>SOP. FILTRO DE AIRE PEUGEOT 505 NAFTERO</v>
          </cell>
          <cell r="C455">
            <v>1</v>
          </cell>
          <cell r="D455">
            <v>45.462692407176</v>
          </cell>
          <cell r="E455">
            <v>22.731346203588</v>
          </cell>
          <cell r="F455">
            <v>53.627520000000004</v>
          </cell>
          <cell r="G455">
            <v>30.728568960000004</v>
          </cell>
          <cell r="H455">
            <v>28.797978240000003</v>
          </cell>
          <cell r="I455">
            <v>26.06297472</v>
          </cell>
          <cell r="J455" t="str">
            <v>AD-</v>
          </cell>
          <cell r="K455">
            <v>0</v>
          </cell>
        </row>
        <row r="456">
          <cell r="A456" t="str">
            <v>AD-532C</v>
          </cell>
          <cell r="B456" t="str">
            <v>SOP. MOT. DELANT. DERECHO 405</v>
          </cell>
          <cell r="C456">
            <v>1</v>
          </cell>
          <cell r="D456">
            <v>360.38551501180802</v>
          </cell>
          <cell r="E456">
            <v>180.19275750590401</v>
          </cell>
          <cell r="F456">
            <v>425.35680000000002</v>
          </cell>
          <cell r="G456">
            <v>243.72944640000003</v>
          </cell>
          <cell r="H456">
            <v>228.41660160000001</v>
          </cell>
          <cell r="I456">
            <v>206.7234048</v>
          </cell>
          <cell r="J456" t="str">
            <v>AD-</v>
          </cell>
          <cell r="K456">
            <v>0</v>
          </cell>
        </row>
        <row r="457">
          <cell r="A457" t="str">
            <v>AD-532H</v>
          </cell>
          <cell r="B457" t="str">
            <v>SOP. MOT. DELANT. DER. 405 HIDRAULICO</v>
          </cell>
          <cell r="C457">
            <v>1</v>
          </cell>
          <cell r="D457">
            <v>413.32584209281197</v>
          </cell>
          <cell r="E457">
            <v>206.66292104640598</v>
          </cell>
          <cell r="F457">
            <v>487.80352000000005</v>
          </cell>
          <cell r="G457">
            <v>279.51141696000002</v>
          </cell>
          <cell r="H457">
            <v>261.95049024000002</v>
          </cell>
          <cell r="I457">
            <v>237.07251072000003</v>
          </cell>
          <cell r="J457" t="str">
            <v>AD-</v>
          </cell>
          <cell r="K457">
            <v>0</v>
          </cell>
        </row>
        <row r="458">
          <cell r="A458" t="str">
            <v>AD-533</v>
          </cell>
          <cell r="B458" t="str">
            <v>SOP. MOT. DELANT. IZQ. PEUGEOT 405</v>
          </cell>
          <cell r="C458">
            <v>1</v>
          </cell>
          <cell r="D458">
            <v>161.12561809370399</v>
          </cell>
          <cell r="E458">
            <v>80.562809046851996</v>
          </cell>
          <cell r="F458">
            <v>190.18943999999999</v>
          </cell>
          <cell r="G458">
            <v>108.97854912</v>
          </cell>
          <cell r="H458">
            <v>102.13172927999999</v>
          </cell>
          <cell r="I458">
            <v>92.432067839999988</v>
          </cell>
          <cell r="J458" t="str">
            <v>AD-</v>
          </cell>
          <cell r="K458">
            <v>0</v>
          </cell>
        </row>
        <row r="459">
          <cell r="A459" t="str">
            <v>AD-534</v>
          </cell>
          <cell r="B459" t="str">
            <v>TOPE MOTOR DERECHO 405</v>
          </cell>
          <cell r="C459">
            <v>1</v>
          </cell>
          <cell r="D459">
            <v>103.62575767500002</v>
          </cell>
          <cell r="E459">
            <v>51.812878837500008</v>
          </cell>
          <cell r="F459">
            <v>122.31552000000002</v>
          </cell>
          <cell r="G459">
            <v>70.086792960000011</v>
          </cell>
          <cell r="H459">
            <v>65.683434240000011</v>
          </cell>
          <cell r="I459">
            <v>59.445342720000006</v>
          </cell>
          <cell r="J459" t="str">
            <v>AD-</v>
          </cell>
          <cell r="K459">
            <v>0</v>
          </cell>
        </row>
        <row r="460">
          <cell r="A460" t="str">
            <v>AD-536</v>
          </cell>
          <cell r="B460" t="str">
            <v>SUPLEMENTO PEUGEOT 306 / 405 PARTNER</v>
          </cell>
          <cell r="C460">
            <v>1</v>
          </cell>
          <cell r="D460">
            <v>141.113411771508</v>
          </cell>
          <cell r="E460">
            <v>70.556705885753999</v>
          </cell>
          <cell r="F460">
            <v>166.5472</v>
          </cell>
          <cell r="G460">
            <v>95.431545600000007</v>
          </cell>
          <cell r="H460">
            <v>89.435846400000003</v>
          </cell>
          <cell r="I460">
            <v>80.941939199999993</v>
          </cell>
          <cell r="J460" t="str">
            <v>AD-</v>
          </cell>
          <cell r="K460">
            <v>0</v>
          </cell>
        </row>
        <row r="461">
          <cell r="A461" t="str">
            <v>AD-537</v>
          </cell>
          <cell r="B461" t="str">
            <v>SOP. MOT. IZQUIERDO PEUGEOT 206 / 106</v>
          </cell>
          <cell r="C461">
            <v>1</v>
          </cell>
          <cell r="D461">
            <v>182.82899678115598</v>
          </cell>
          <cell r="E461">
            <v>91.41449839057799</v>
          </cell>
          <cell r="F461">
            <v>215.76512</v>
          </cell>
          <cell r="G461">
            <v>123.63341376</v>
          </cell>
          <cell r="H461">
            <v>115.86586944</v>
          </cell>
          <cell r="I461">
            <v>104.86184831999999</v>
          </cell>
          <cell r="J461" t="str">
            <v>AD-</v>
          </cell>
          <cell r="K461">
            <v>0</v>
          </cell>
        </row>
        <row r="462">
          <cell r="A462" t="str">
            <v>AD-542C</v>
          </cell>
          <cell r="B462" t="str">
            <v>SOP. MOT. DER. P-306/206 NAFTA COMUN</v>
          </cell>
          <cell r="C462">
            <v>1</v>
          </cell>
          <cell r="D462">
            <v>380.77906412224797</v>
          </cell>
          <cell r="E462">
            <v>190.38953206112399</v>
          </cell>
          <cell r="F462">
            <v>449.40608000000003</v>
          </cell>
          <cell r="G462">
            <v>257.50968383999998</v>
          </cell>
          <cell r="H462">
            <v>241.33106496000002</v>
          </cell>
          <cell r="I462">
            <v>218.41135488</v>
          </cell>
          <cell r="J462" t="str">
            <v>AD-</v>
          </cell>
          <cell r="K462">
            <v>0</v>
          </cell>
        </row>
        <row r="463">
          <cell r="A463" t="str">
            <v>AD-542H</v>
          </cell>
          <cell r="B463" t="str">
            <v>SOP. MOTOR DERECHO 306/206 HIDRAULICO</v>
          </cell>
          <cell r="C463">
            <v>1</v>
          </cell>
          <cell r="D463">
            <v>439.15767096603611</v>
          </cell>
          <cell r="E463">
            <v>219.57883548301805</v>
          </cell>
          <cell r="F463">
            <v>518.2976000000001</v>
          </cell>
          <cell r="G463">
            <v>296.98452480000003</v>
          </cell>
          <cell r="H463">
            <v>278.32581120000003</v>
          </cell>
          <cell r="I463">
            <v>251.89263360000007</v>
          </cell>
          <cell r="J463" t="str">
            <v>AD-</v>
          </cell>
          <cell r="K463">
            <v>0</v>
          </cell>
        </row>
        <row r="464">
          <cell r="A464" t="str">
            <v>AD-543</v>
          </cell>
          <cell r="B464" t="str">
            <v>SOP. MOT. L/IZQUIERDO MOD. 306 TODOS</v>
          </cell>
          <cell r="C464">
            <v>1</v>
          </cell>
          <cell r="D464">
            <v>230.39736458428803</v>
          </cell>
          <cell r="E464">
            <v>115.19868229214401</v>
          </cell>
          <cell r="F464">
            <v>271.93664000000001</v>
          </cell>
          <cell r="G464">
            <v>155.81969472000003</v>
          </cell>
          <cell r="H464">
            <v>146.02997568000001</v>
          </cell>
          <cell r="I464">
            <v>132.16120703999999</v>
          </cell>
          <cell r="J464" t="str">
            <v>AD-</v>
          </cell>
          <cell r="K464">
            <v>0</v>
          </cell>
        </row>
        <row r="465">
          <cell r="A465" t="str">
            <v>AD-544</v>
          </cell>
          <cell r="B465" t="str">
            <v>CAZOLETA AMORTIGUADOR PEUGEOT 405</v>
          </cell>
          <cell r="C465">
            <v>1</v>
          </cell>
          <cell r="D465">
            <v>267.60315661992007</v>
          </cell>
          <cell r="E465">
            <v>133.80157830996004</v>
          </cell>
          <cell r="F465">
            <v>315.82912000000005</v>
          </cell>
          <cell r="G465">
            <v>180.97008576000002</v>
          </cell>
          <cell r="H465">
            <v>169.60023744000003</v>
          </cell>
          <cell r="I465">
            <v>153.49295232000003</v>
          </cell>
          <cell r="J465" t="str">
            <v>AD-</v>
          </cell>
          <cell r="K465">
            <v>0</v>
          </cell>
        </row>
        <row r="466">
          <cell r="A466" t="str">
            <v>AD-545</v>
          </cell>
          <cell r="B466" t="str">
            <v>CAZOL. AMORT. PEUGEOT 306 / PARTNER</v>
          </cell>
          <cell r="C466">
            <v>1</v>
          </cell>
          <cell r="D466">
            <v>716.24465692837191</v>
          </cell>
          <cell r="E466">
            <v>358.12232846418595</v>
          </cell>
          <cell r="F466">
            <v>846.60118448933554</v>
          </cell>
          <cell r="G466">
            <v>485.10247871238926</v>
          </cell>
          <cell r="H466">
            <v>454.62483607077314</v>
          </cell>
          <cell r="I466">
            <v>411.44817566181706</v>
          </cell>
          <cell r="J466" t="str">
            <v>AD-</v>
          </cell>
          <cell r="K466" t="str">
            <v>C</v>
          </cell>
        </row>
        <row r="467">
          <cell r="A467" t="str">
            <v>AD-546</v>
          </cell>
          <cell r="B467" t="str">
            <v>CRAPODINA AMORT. PEUGEOT 504GR / 505 R9</v>
          </cell>
          <cell r="C467">
            <v>1</v>
          </cell>
          <cell r="D467">
            <v>208.67740577560801</v>
          </cell>
          <cell r="E467">
            <v>104.338702887804</v>
          </cell>
          <cell r="F467">
            <v>246.29312000000002</v>
          </cell>
          <cell r="G467">
            <v>141.12595776000001</v>
          </cell>
          <cell r="H467">
            <v>132.25940544000002</v>
          </cell>
          <cell r="I467">
            <v>119.69845632000001</v>
          </cell>
          <cell r="J467" t="str">
            <v>AD-</v>
          </cell>
          <cell r="K467">
            <v>0</v>
          </cell>
        </row>
        <row r="468">
          <cell r="A468" t="str">
            <v>AD-548</v>
          </cell>
          <cell r="B468" t="str">
            <v>CAZOLETA AMORT. PEUGEOT PARTNER</v>
          </cell>
          <cell r="C468">
            <v>1</v>
          </cell>
          <cell r="D468">
            <v>716.24465692837191</v>
          </cell>
          <cell r="E468">
            <v>358.12232846418595</v>
          </cell>
          <cell r="F468">
            <v>846.60118448933554</v>
          </cell>
          <cell r="G468">
            <v>485.10247871238926</v>
          </cell>
          <cell r="H468">
            <v>454.62483607077314</v>
          </cell>
          <cell r="I468">
            <v>411.44817566181706</v>
          </cell>
          <cell r="J468" t="str">
            <v>AD-</v>
          </cell>
          <cell r="K468" t="str">
            <v>C</v>
          </cell>
        </row>
        <row r="469">
          <cell r="A469" t="str">
            <v>AD-549</v>
          </cell>
          <cell r="B469" t="str">
            <v>CRAPODINA AMORTIG. P404 / 504 HASTA 81</v>
          </cell>
          <cell r="C469">
            <v>1</v>
          </cell>
          <cell r="D469">
            <v>134.11660061329201</v>
          </cell>
          <cell r="E469">
            <v>67.058300306646004</v>
          </cell>
          <cell r="F469">
            <v>158.30464000000001</v>
          </cell>
          <cell r="G469">
            <v>90.708558719999999</v>
          </cell>
          <cell r="H469">
            <v>85.00959168</v>
          </cell>
          <cell r="I469">
            <v>76.936055039999999</v>
          </cell>
          <cell r="J469" t="str">
            <v>AD-</v>
          </cell>
          <cell r="K469">
            <v>0</v>
          </cell>
        </row>
        <row r="470">
          <cell r="A470" t="str">
            <v>AD-550</v>
          </cell>
          <cell r="B470" t="str">
            <v>CAZOLETA DERECHA PEUGEOT 206</v>
          </cell>
          <cell r="C470">
            <v>1</v>
          </cell>
          <cell r="D470">
            <v>649.99049250128394</v>
          </cell>
          <cell r="E470">
            <v>324.99524625064197</v>
          </cell>
          <cell r="F470">
            <v>767.16863999999998</v>
          </cell>
          <cell r="G470">
            <v>439.58763071999999</v>
          </cell>
          <cell r="H470">
            <v>411.96955967999997</v>
          </cell>
          <cell r="I470">
            <v>372.84395903999996</v>
          </cell>
          <cell r="J470" t="str">
            <v>AD-</v>
          </cell>
          <cell r="K470">
            <v>0</v>
          </cell>
        </row>
        <row r="471">
          <cell r="A471" t="str">
            <v>AD-551</v>
          </cell>
          <cell r="B471" t="str">
            <v>CAZOLETA IZQUIERDA PEUGEOT 206</v>
          </cell>
          <cell r="C471">
            <v>1</v>
          </cell>
          <cell r="D471">
            <v>649.99049250128394</v>
          </cell>
          <cell r="E471">
            <v>324.99524625064197</v>
          </cell>
          <cell r="F471">
            <v>767.16863999999998</v>
          </cell>
          <cell r="G471">
            <v>439.58763071999999</v>
          </cell>
          <cell r="H471">
            <v>411.96955967999997</v>
          </cell>
          <cell r="I471">
            <v>372.84395903999996</v>
          </cell>
          <cell r="J471" t="str">
            <v>AD-</v>
          </cell>
          <cell r="K471">
            <v>0</v>
          </cell>
        </row>
        <row r="472">
          <cell r="A472" t="str">
            <v>AD-552</v>
          </cell>
          <cell r="B472" t="str">
            <v>CAZOLETA PEUGEOT 307</v>
          </cell>
          <cell r="C472">
            <v>1</v>
          </cell>
          <cell r="D472">
            <v>277.71703056900003</v>
          </cell>
          <cell r="E472">
            <v>138.85851528450002</v>
          </cell>
          <cell r="F472">
            <v>327.73504000000003</v>
          </cell>
          <cell r="G472">
            <v>187.79217792000003</v>
          </cell>
          <cell r="H472">
            <v>175.99371648000002</v>
          </cell>
          <cell r="I472">
            <v>159.27922943999999</v>
          </cell>
          <cell r="J472" t="str">
            <v>AD-</v>
          </cell>
          <cell r="K472">
            <v>0</v>
          </cell>
        </row>
        <row r="473">
          <cell r="A473" t="str">
            <v>AD-553</v>
          </cell>
          <cell r="B473" t="str">
            <v>SOP. MOT. CENTRAL FORD JUMPER/BOXER/DUCATTO</v>
          </cell>
          <cell r="C473">
            <v>1</v>
          </cell>
          <cell r="D473">
            <v>426.14227580205591</v>
          </cell>
          <cell r="E473">
            <v>213.07113790102795</v>
          </cell>
          <cell r="F473">
            <v>502.93184000000002</v>
          </cell>
          <cell r="G473">
            <v>288.17994432</v>
          </cell>
          <cell r="H473">
            <v>270.07439808000004</v>
          </cell>
          <cell r="I473">
            <v>244.42487424000001</v>
          </cell>
          <cell r="J473" t="str">
            <v>AD-</v>
          </cell>
          <cell r="K473">
            <v>0</v>
          </cell>
        </row>
        <row r="474">
          <cell r="A474" t="str">
            <v>AD-554</v>
          </cell>
          <cell r="B474" t="str">
            <v>CRAPODINA DE AMORTIGUADOR PEUGEOT BOXER</v>
          </cell>
          <cell r="C474">
            <v>1</v>
          </cell>
          <cell r="D474">
            <v>128.71148109296399</v>
          </cell>
          <cell r="E474">
            <v>64.355740546481996</v>
          </cell>
          <cell r="F474">
            <v>151.89376000000001</v>
          </cell>
          <cell r="G474">
            <v>87.035124480000007</v>
          </cell>
          <cell r="H474">
            <v>81.566949120000004</v>
          </cell>
          <cell r="I474">
            <v>73.820367360000006</v>
          </cell>
          <cell r="J474" t="str">
            <v>AD-</v>
          </cell>
          <cell r="K474">
            <v>0</v>
          </cell>
        </row>
        <row r="475">
          <cell r="A475" t="str">
            <v>AD-557</v>
          </cell>
          <cell r="B475" t="str">
            <v>SOPORTE DE MOTOR DELANTERO DERECHO PEUGEOT BOXER</v>
          </cell>
          <cell r="C475">
            <v>1</v>
          </cell>
          <cell r="D475">
            <v>1133.8315901767801</v>
          </cell>
          <cell r="E475">
            <v>566.91579508839004</v>
          </cell>
          <cell r="F475">
            <v>1338.24576</v>
          </cell>
          <cell r="G475">
            <v>766.81482047999998</v>
          </cell>
          <cell r="H475">
            <v>718.63797311999997</v>
          </cell>
          <cell r="I475">
            <v>650.38743936000003</v>
          </cell>
          <cell r="J475" t="str">
            <v>AD-</v>
          </cell>
          <cell r="K475">
            <v>0</v>
          </cell>
        </row>
        <row r="476">
          <cell r="A476" t="str">
            <v>AD-558</v>
          </cell>
          <cell r="B476" t="str">
            <v>SOPORTE DE MOTOR DELANTERO IZQUIERDO PEUGEOT BOXER</v>
          </cell>
          <cell r="C476">
            <v>1</v>
          </cell>
          <cell r="D476">
            <v>1133.8315901767801</v>
          </cell>
          <cell r="E476">
            <v>566.91579508839004</v>
          </cell>
          <cell r="F476">
            <v>1338.24576</v>
          </cell>
          <cell r="G476">
            <v>766.81482047999998</v>
          </cell>
          <cell r="H476">
            <v>718.63797311999997</v>
          </cell>
          <cell r="I476">
            <v>650.38743936000003</v>
          </cell>
          <cell r="J476" t="str">
            <v>AD-</v>
          </cell>
          <cell r="K476">
            <v>0</v>
          </cell>
        </row>
        <row r="477">
          <cell r="A477" t="str">
            <v>AD-559</v>
          </cell>
          <cell r="B477" t="str">
            <v>SOPORTE DE CAJA BOXER MOD. NUEVO</v>
          </cell>
          <cell r="C477">
            <v>1</v>
          </cell>
          <cell r="D477">
            <v>549.91288076907608</v>
          </cell>
          <cell r="E477">
            <v>274.95644038453804</v>
          </cell>
          <cell r="F477">
            <v>649.05920000000003</v>
          </cell>
          <cell r="G477">
            <v>371.91092160000005</v>
          </cell>
          <cell r="H477">
            <v>348.54479040000001</v>
          </cell>
          <cell r="I477">
            <v>315.44277119999998</v>
          </cell>
          <cell r="J477" t="str">
            <v>AD-</v>
          </cell>
          <cell r="K477">
            <v>0</v>
          </cell>
        </row>
        <row r="478">
          <cell r="A478" t="str">
            <v>AD-560</v>
          </cell>
          <cell r="B478" t="str">
            <v>SOPORTE DE CAJA PEUGEOT BOXER</v>
          </cell>
          <cell r="C478">
            <v>1</v>
          </cell>
          <cell r="D478">
            <v>0</v>
          </cell>
          <cell r="E478">
            <v>0</v>
          </cell>
          <cell r="F478">
            <v>1219.4579200000001</v>
          </cell>
          <cell r="G478">
            <v>698.74938816000008</v>
          </cell>
          <cell r="H478">
            <v>654.84890303999998</v>
          </cell>
          <cell r="I478">
            <v>592.65654912000002</v>
          </cell>
          <cell r="J478" t="str">
            <v>AD-</v>
          </cell>
          <cell r="K478">
            <v>0</v>
          </cell>
        </row>
        <row r="479">
          <cell r="A479" t="str">
            <v>AD-600</v>
          </cell>
          <cell r="B479" t="str">
            <v>SOPORTE MOTOR DELANTERO BEDFORD 57/67</v>
          </cell>
          <cell r="C479">
            <v>1</v>
          </cell>
          <cell r="D479">
            <v>295.88884343488803</v>
          </cell>
          <cell r="E479">
            <v>147.94442171744402</v>
          </cell>
          <cell r="F479">
            <v>349.20640000000003</v>
          </cell>
          <cell r="G479">
            <v>200.09526720000002</v>
          </cell>
          <cell r="H479">
            <v>187.5238368</v>
          </cell>
          <cell r="I479">
            <v>169.71431040000002</v>
          </cell>
          <cell r="J479" t="str">
            <v>AD-</v>
          </cell>
          <cell r="K479">
            <v>0</v>
          </cell>
        </row>
        <row r="480">
          <cell r="A480" t="str">
            <v>AD-601675</v>
          </cell>
          <cell r="B480" t="str">
            <v>SOPORTE DE CAJA BEDFORD</v>
          </cell>
          <cell r="C480">
            <v>1</v>
          </cell>
          <cell r="D480">
            <v>483.62555609953199</v>
          </cell>
          <cell r="E480">
            <v>241.812778049766</v>
          </cell>
          <cell r="F480">
            <v>570.77184000000011</v>
          </cell>
          <cell r="G480">
            <v>327.05226432000006</v>
          </cell>
          <cell r="H480">
            <v>306.50447808000007</v>
          </cell>
          <cell r="I480">
            <v>277.39511424000005</v>
          </cell>
          <cell r="J480" t="str">
            <v>AD-</v>
          </cell>
          <cell r="K480">
            <v>0</v>
          </cell>
        </row>
        <row r="481">
          <cell r="A481" t="str">
            <v>AD-602</v>
          </cell>
          <cell r="B481" t="str">
            <v>SOPORTE CABINA BEDFORD 57/67</v>
          </cell>
          <cell r="C481">
            <v>1</v>
          </cell>
          <cell r="D481">
            <v>325.65016103914792</v>
          </cell>
          <cell r="E481">
            <v>162.82508051957396</v>
          </cell>
          <cell r="F481">
            <v>384.38144</v>
          </cell>
          <cell r="G481">
            <v>220.25056512</v>
          </cell>
          <cell r="H481">
            <v>206.41283328</v>
          </cell>
          <cell r="I481">
            <v>186.80937983999999</v>
          </cell>
          <cell r="J481" t="str">
            <v>AD-</v>
          </cell>
          <cell r="K481">
            <v>0</v>
          </cell>
        </row>
        <row r="482">
          <cell r="A482" t="str">
            <v>AD-603</v>
          </cell>
          <cell r="B482" t="str">
            <v>SOPORTE CABINA CHEVY CHICO COMPLETO</v>
          </cell>
          <cell r="C482">
            <v>1</v>
          </cell>
          <cell r="D482">
            <v>74.627125647228013</v>
          </cell>
          <cell r="E482">
            <v>37.313562823614006</v>
          </cell>
          <cell r="F482">
            <v>88.090239999999994</v>
          </cell>
          <cell r="G482">
            <v>50.47570752</v>
          </cell>
          <cell r="H482">
            <v>47.304458879999991</v>
          </cell>
          <cell r="I482">
            <v>42.811856639999995</v>
          </cell>
          <cell r="J482" t="str">
            <v>AD-</v>
          </cell>
          <cell r="K482">
            <v>0</v>
          </cell>
        </row>
        <row r="483">
          <cell r="A483" t="str">
            <v>AD-604</v>
          </cell>
          <cell r="B483" t="str">
            <v>SOPORTE CARDAN ORIG. BEDFORD 60/62</v>
          </cell>
          <cell r="C483">
            <v>1</v>
          </cell>
          <cell r="D483">
            <v>193.39053400339202</v>
          </cell>
          <cell r="E483">
            <v>96.69526700169601</v>
          </cell>
          <cell r="F483">
            <v>228.24768000000006</v>
          </cell>
          <cell r="G483">
            <v>130.78592064000003</v>
          </cell>
          <cell r="H483">
            <v>122.56900416000002</v>
          </cell>
          <cell r="I483">
            <v>110.92837248000002</v>
          </cell>
          <cell r="J483" t="str">
            <v>AD-</v>
          </cell>
          <cell r="K483">
            <v>0</v>
          </cell>
        </row>
        <row r="484">
          <cell r="A484" t="str">
            <v>AD-605</v>
          </cell>
          <cell r="B484" t="str">
            <v>SOPORTE CARDAN ORIG. BEDFORD 63/67</v>
          </cell>
          <cell r="C484">
            <v>1</v>
          </cell>
          <cell r="D484">
            <v>174.157593378912</v>
          </cell>
          <cell r="E484">
            <v>87.078796689455999</v>
          </cell>
          <cell r="F484">
            <v>205.55520000000001</v>
          </cell>
          <cell r="G484">
            <v>117.78312960000001</v>
          </cell>
          <cell r="H484">
            <v>110.3831424</v>
          </cell>
          <cell r="I484">
            <v>99.899827200000004</v>
          </cell>
          <cell r="J484" t="str">
            <v>AD-</v>
          </cell>
          <cell r="K484">
            <v>0</v>
          </cell>
        </row>
        <row r="485">
          <cell r="A485" t="str">
            <v>AD-606</v>
          </cell>
          <cell r="B485" t="str">
            <v>SOPORTE CARDAN REFORMA C/RULEMAN 6208</v>
          </cell>
          <cell r="C485">
            <v>1</v>
          </cell>
          <cell r="D485">
            <v>163.97739894492003</v>
          </cell>
          <cell r="E485">
            <v>81.988699472460013</v>
          </cell>
          <cell r="F485">
            <v>193.54752000000002</v>
          </cell>
          <cell r="G485">
            <v>110.90272896000002</v>
          </cell>
          <cell r="H485">
            <v>103.93501824000001</v>
          </cell>
          <cell r="I485">
            <v>94.064094720000014</v>
          </cell>
          <cell r="J485" t="str">
            <v>AD-</v>
          </cell>
          <cell r="K485">
            <v>0</v>
          </cell>
        </row>
        <row r="486">
          <cell r="A486" t="str">
            <v>AD-607</v>
          </cell>
          <cell r="B486" t="str">
            <v>SOPORTE CARDAN REFORMA C/RULEMAN BEDFORD 60/69</v>
          </cell>
          <cell r="C486">
            <v>1</v>
          </cell>
          <cell r="D486">
            <v>189.378144666216</v>
          </cell>
          <cell r="E486">
            <v>94.689072333108001</v>
          </cell>
          <cell r="F486">
            <v>223.53280000000001</v>
          </cell>
          <cell r="G486">
            <v>128.0842944</v>
          </cell>
          <cell r="H486">
            <v>120.0371136</v>
          </cell>
          <cell r="I486">
            <v>108.6369408</v>
          </cell>
          <cell r="J486" t="str">
            <v>AD-</v>
          </cell>
          <cell r="K486">
            <v>0</v>
          </cell>
        </row>
        <row r="487">
          <cell r="A487" t="str">
            <v>AD-608</v>
          </cell>
          <cell r="B487" t="str">
            <v>SOPORTE DE SILENCIADOR TRASERO CHEVROLET CORSA</v>
          </cell>
          <cell r="C487">
            <v>1</v>
          </cell>
          <cell r="D487">
            <v>56.190030841692007</v>
          </cell>
          <cell r="E487">
            <v>28.095015420846003</v>
          </cell>
          <cell r="F487">
            <v>66.313599999999994</v>
          </cell>
          <cell r="G487">
            <v>37.997692799999996</v>
          </cell>
          <cell r="H487">
            <v>35.610403199999993</v>
          </cell>
          <cell r="I487">
            <v>32.228409599999999</v>
          </cell>
          <cell r="J487" t="str">
            <v>AD-</v>
          </cell>
          <cell r="K487">
            <v>0</v>
          </cell>
        </row>
        <row r="488">
          <cell r="A488" t="str">
            <v>AD-609</v>
          </cell>
          <cell r="B488" t="str">
            <v>S. M. IZQ.CORSA 1.4/1.6 NAFTA 96 EN ADEL</v>
          </cell>
          <cell r="C488">
            <v>1</v>
          </cell>
          <cell r="D488">
            <v>531.16076366020798</v>
          </cell>
          <cell r="E488">
            <v>265.58038183010399</v>
          </cell>
          <cell r="F488">
            <v>626.90944000000002</v>
          </cell>
          <cell r="G488">
            <v>359.21910912000004</v>
          </cell>
          <cell r="H488">
            <v>336.65036928000001</v>
          </cell>
          <cell r="I488">
            <v>304.67798784000001</v>
          </cell>
          <cell r="J488" t="str">
            <v>AD-</v>
          </cell>
          <cell r="K488">
            <v>0</v>
          </cell>
        </row>
        <row r="489">
          <cell r="A489" t="str">
            <v>AD-610</v>
          </cell>
          <cell r="B489" t="str">
            <v>S. MOT. DER. CORSA 1.6  NAFTA 96 EN ADEL</v>
          </cell>
          <cell r="C489">
            <v>1</v>
          </cell>
          <cell r="D489">
            <v>629.69642411821201</v>
          </cell>
          <cell r="E489">
            <v>314.848212059106</v>
          </cell>
          <cell r="F489">
            <v>744.30117330772657</v>
          </cell>
          <cell r="G489">
            <v>426.48457230532733</v>
          </cell>
          <cell r="H489">
            <v>399.68973006624913</v>
          </cell>
          <cell r="I489">
            <v>361.73037022755511</v>
          </cell>
          <cell r="J489" t="str">
            <v>AD-</v>
          </cell>
          <cell r="K489" t="str">
            <v>C</v>
          </cell>
        </row>
        <row r="490">
          <cell r="A490" t="str">
            <v>AD-611</v>
          </cell>
          <cell r="B490" t="str">
            <v>S. MOT. DER. CHEVROLET S10/BLAZER DIESEL</v>
          </cell>
          <cell r="C490">
            <v>1</v>
          </cell>
          <cell r="D490">
            <v>1380.6764350192441</v>
          </cell>
          <cell r="E490">
            <v>690.33821750962204</v>
          </cell>
          <cell r="F490">
            <v>1631.9595461927465</v>
          </cell>
          <cell r="G490">
            <v>935.11281996844377</v>
          </cell>
          <cell r="H490">
            <v>876.36227630550479</v>
          </cell>
          <cell r="I490">
            <v>793.13233944967476</v>
          </cell>
          <cell r="J490" t="str">
            <v>AD-</v>
          </cell>
          <cell r="K490" t="str">
            <v>C</v>
          </cell>
        </row>
        <row r="491">
          <cell r="A491" t="str">
            <v>AD-612</v>
          </cell>
          <cell r="B491" t="str">
            <v>S. MOT. IZQ. CHEVROLET S10/BLAZER DIESEL</v>
          </cell>
          <cell r="C491">
            <v>1</v>
          </cell>
          <cell r="D491">
            <v>1380.6764350192441</v>
          </cell>
          <cell r="E491">
            <v>690.33821750962204</v>
          </cell>
          <cell r="F491">
            <v>1631.9595461927465</v>
          </cell>
          <cell r="G491">
            <v>935.11281996844377</v>
          </cell>
          <cell r="H491">
            <v>876.36227630550479</v>
          </cell>
          <cell r="I491">
            <v>793.13233944967476</v>
          </cell>
          <cell r="J491" t="str">
            <v>AD-</v>
          </cell>
          <cell r="K491" t="str">
            <v>C</v>
          </cell>
        </row>
        <row r="492">
          <cell r="A492" t="str">
            <v>AD-613</v>
          </cell>
          <cell r="B492" t="str">
            <v>SOP. TRAVESAñO BLAZER DIESEL</v>
          </cell>
          <cell r="C492">
            <v>1</v>
          </cell>
          <cell r="D492">
            <v>153.167159904264</v>
          </cell>
          <cell r="E492">
            <v>76.583579952131998</v>
          </cell>
          <cell r="F492">
            <v>180.7936</v>
          </cell>
          <cell r="G492">
            <v>103.5947328</v>
          </cell>
          <cell r="H492">
            <v>97.086163200000001</v>
          </cell>
          <cell r="I492">
            <v>87.865689599999996</v>
          </cell>
          <cell r="J492" t="str">
            <v>AD-</v>
          </cell>
        </row>
        <row r="493">
          <cell r="A493" t="str">
            <v>AD-614</v>
          </cell>
          <cell r="B493" t="str">
            <v>SOP. MOT. DELANTERO L/IZQUIERDO CORSA II / MERIVA</v>
          </cell>
          <cell r="C493">
            <v>1</v>
          </cell>
          <cell r="D493">
            <v>787.52259808754411</v>
          </cell>
          <cell r="E493">
            <v>393.76129904377206</v>
          </cell>
          <cell r="F493">
            <v>930.85171093947713</v>
          </cell>
          <cell r="G493">
            <v>533.37803036832042</v>
          </cell>
          <cell r="H493">
            <v>499.8673687744992</v>
          </cell>
          <cell r="I493">
            <v>452.39393151658589</v>
          </cell>
          <cell r="J493" t="str">
            <v>AD-</v>
          </cell>
          <cell r="K493" t="str">
            <v>C</v>
          </cell>
        </row>
        <row r="494">
          <cell r="A494" t="str">
            <v>AD-615</v>
          </cell>
          <cell r="B494" t="str">
            <v>SOP. TENSOR SUP. CHEVROLET MERIVA / CORSA II</v>
          </cell>
          <cell r="C494">
            <v>1</v>
          </cell>
          <cell r="D494">
            <v>821.31288515020822</v>
          </cell>
          <cell r="E494">
            <v>410.65644257510411</v>
          </cell>
          <cell r="F494">
            <v>970.79183024754605</v>
          </cell>
          <cell r="G494">
            <v>556.26371873184394</v>
          </cell>
          <cell r="H494">
            <v>521.31521284293217</v>
          </cell>
          <cell r="I494">
            <v>471.80482950030739</v>
          </cell>
          <cell r="J494" t="str">
            <v>AD-</v>
          </cell>
          <cell r="K494" t="str">
            <v>C</v>
          </cell>
        </row>
        <row r="495">
          <cell r="A495" t="str">
            <v>AD-616C</v>
          </cell>
          <cell r="B495" t="str">
            <v>SOP. MOT. IZQ. COMUN CORSA/MERIVA</v>
          </cell>
          <cell r="C495">
            <v>1</v>
          </cell>
          <cell r="D495">
            <v>671.62755070382389</v>
          </cell>
          <cell r="E495">
            <v>335.81377535191194</v>
          </cell>
          <cell r="F495">
            <v>792.71039999999994</v>
          </cell>
          <cell r="G495">
            <v>454.22305919999997</v>
          </cell>
          <cell r="H495">
            <v>425.68548479999993</v>
          </cell>
          <cell r="I495">
            <v>385.25725439999997</v>
          </cell>
          <cell r="J495" t="str">
            <v>AD-</v>
          </cell>
        </row>
        <row r="496">
          <cell r="A496" t="str">
            <v>AD-616H</v>
          </cell>
          <cell r="B496" t="str">
            <v>SOP. MOT. IZQ. HIDRAULICO CORSA/MERIVA</v>
          </cell>
          <cell r="C496">
            <v>1</v>
          </cell>
          <cell r="D496">
            <v>689.38486053901192</v>
          </cell>
          <cell r="E496">
            <v>344.69243026950596</v>
          </cell>
          <cell r="F496">
            <v>813.67295999999999</v>
          </cell>
          <cell r="G496">
            <v>466.23460607999999</v>
          </cell>
          <cell r="H496">
            <v>436.94237951999997</v>
          </cell>
          <cell r="I496">
            <v>395.44505856000001</v>
          </cell>
          <cell r="J496" t="str">
            <v>AD-</v>
          </cell>
        </row>
        <row r="497">
          <cell r="A497" t="str">
            <v>AD-617C</v>
          </cell>
          <cell r="B497" t="str">
            <v>SOP. MOT. IZQ. COMUN ASTRA/ZAFIRA 8V/16V TD</v>
          </cell>
          <cell r="C497">
            <v>1</v>
          </cell>
          <cell r="D497">
            <v>689.38486053901192</v>
          </cell>
          <cell r="E497">
            <v>344.69243026950596</v>
          </cell>
          <cell r="F497">
            <v>813.67295999999999</v>
          </cell>
          <cell r="G497">
            <v>466.23460607999999</v>
          </cell>
          <cell r="H497">
            <v>436.94237951999997</v>
          </cell>
          <cell r="I497">
            <v>395.44505856000001</v>
          </cell>
          <cell r="J497" t="str">
            <v>AD-</v>
          </cell>
        </row>
        <row r="498">
          <cell r="A498" t="str">
            <v>AD-617H</v>
          </cell>
          <cell r="B498" t="str">
            <v>SOP. MOT. IZQ. HIDRAULICO ASTRA/ZAFIRA 8V/16V TD</v>
          </cell>
          <cell r="C498">
            <v>1</v>
          </cell>
          <cell r="D498">
            <v>707.15875049542797</v>
          </cell>
          <cell r="E498">
            <v>353.57937524771398</v>
          </cell>
          <cell r="F498">
            <v>834.66944000000012</v>
          </cell>
          <cell r="G498">
            <v>478.26558912000007</v>
          </cell>
          <cell r="H498">
            <v>448.21748928000005</v>
          </cell>
          <cell r="I498">
            <v>405.64934784000008</v>
          </cell>
          <cell r="J498" t="str">
            <v>AD-</v>
          </cell>
        </row>
        <row r="499">
          <cell r="A499" t="str">
            <v>AD-618</v>
          </cell>
          <cell r="B499" t="str">
            <v>SOP. MOTOR TRASERO CORSA/TIGRA/CELTA NAFTA/DIESEL</v>
          </cell>
          <cell r="C499">
            <v>1</v>
          </cell>
          <cell r="D499">
            <v>465.63612456715197</v>
          </cell>
          <cell r="E499">
            <v>232.81806228357598</v>
          </cell>
          <cell r="F499">
            <v>550.86080000000004</v>
          </cell>
          <cell r="G499">
            <v>315.64323840000003</v>
          </cell>
          <cell r="H499">
            <v>295.81224959999997</v>
          </cell>
          <cell r="I499">
            <v>267.7183488</v>
          </cell>
          <cell r="J499" t="str">
            <v>AD-</v>
          </cell>
        </row>
        <row r="500">
          <cell r="A500" t="str">
            <v>AD-619</v>
          </cell>
          <cell r="B500" t="str">
            <v>CAZOLETA DE SUSPENSION CHEVROLET AVEO/SPARK</v>
          </cell>
          <cell r="C500">
            <v>1</v>
          </cell>
          <cell r="D500">
            <v>195.72833109654002</v>
          </cell>
          <cell r="E500">
            <v>97.864165548270009</v>
          </cell>
          <cell r="F500">
            <v>231.04000000000002</v>
          </cell>
          <cell r="G500">
            <v>132.38592</v>
          </cell>
          <cell r="H500">
            <v>124.06848000000001</v>
          </cell>
          <cell r="I500">
            <v>112.28544000000001</v>
          </cell>
          <cell r="J500" t="str">
            <v>AD-</v>
          </cell>
        </row>
        <row r="501">
          <cell r="A501" t="str">
            <v>AD-620</v>
          </cell>
          <cell r="B501" t="str">
            <v>SOP TENSOR INF CORSA MERIVAII&gt;</v>
          </cell>
          <cell r="C501">
            <v>1</v>
          </cell>
          <cell r="D501">
            <v>590.40153680785193</v>
          </cell>
          <cell r="E501">
            <v>295.20076840392596</v>
          </cell>
          <cell r="F501">
            <v>697.85461650688092</v>
          </cell>
          <cell r="G501">
            <v>399.87069525844277</v>
          </cell>
          <cell r="H501">
            <v>374.74792906419503</v>
          </cell>
          <cell r="I501">
            <v>339.15734362234411</v>
          </cell>
          <cell r="J501" t="str">
            <v>AD-</v>
          </cell>
          <cell r="K501" t="str">
            <v>C</v>
          </cell>
        </row>
        <row r="502">
          <cell r="A502" t="str">
            <v>AD-621</v>
          </cell>
          <cell r="B502" t="str">
            <v>Soporte de motor delantero CHEVROLET ZAFIRA 8V/MERIVA/ASTRA</v>
          </cell>
          <cell r="C502">
            <v>1</v>
          </cell>
          <cell r="D502">
            <v>809.37519786604798</v>
          </cell>
          <cell r="E502">
            <v>404.68759893302399</v>
          </cell>
          <cell r="F502">
            <v>956.68148387766871</v>
          </cell>
          <cell r="G502">
            <v>548.17849026190424</v>
          </cell>
          <cell r="H502">
            <v>513.73795684230799</v>
          </cell>
          <cell r="I502">
            <v>464.94720116454698</v>
          </cell>
          <cell r="J502" t="str">
            <v>AD-</v>
          </cell>
          <cell r="K502" t="str">
            <v>C</v>
          </cell>
        </row>
        <row r="503">
          <cell r="A503" t="str">
            <v>AD-650</v>
          </cell>
          <cell r="B503" t="str">
            <v>SOPORTE MOTOR DELANTERO CHEVROLET 400</v>
          </cell>
          <cell r="C503">
            <v>1</v>
          </cell>
          <cell r="D503">
            <v>150.49776038655597</v>
          </cell>
          <cell r="E503">
            <v>75.248880193277984</v>
          </cell>
          <cell r="F503">
            <v>177.63904000000002</v>
          </cell>
          <cell r="G503">
            <v>101.78716992000001</v>
          </cell>
          <cell r="H503">
            <v>95.392164480000005</v>
          </cell>
          <cell r="I503">
            <v>86.332573440000004</v>
          </cell>
          <cell r="J503" t="str">
            <v>AD-</v>
          </cell>
        </row>
        <row r="504">
          <cell r="A504" t="str">
            <v>AD-651</v>
          </cell>
          <cell r="B504" t="str">
            <v>SOPORTE CAJA CHEVROLET 400 / CHEVY / PICK UP 62-76</v>
          </cell>
          <cell r="C504">
            <v>1</v>
          </cell>
          <cell r="D504">
            <v>179.26427071713599</v>
          </cell>
          <cell r="E504">
            <v>89.632135358567993</v>
          </cell>
          <cell r="F504">
            <v>211.55904000000001</v>
          </cell>
          <cell r="G504">
            <v>121.22332992000001</v>
          </cell>
          <cell r="H504">
            <v>113.60720448000001</v>
          </cell>
          <cell r="I504">
            <v>102.81769344</v>
          </cell>
          <cell r="J504" t="str">
            <v>AD-</v>
          </cell>
        </row>
        <row r="505">
          <cell r="A505" t="str">
            <v>AD-652</v>
          </cell>
          <cell r="B505" t="str">
            <v>SOPORTE MOTOR CHEVROLET PICK UP C-10</v>
          </cell>
          <cell r="C505">
            <v>1</v>
          </cell>
          <cell r="D505">
            <v>299.66911107487198</v>
          </cell>
          <cell r="E505">
            <v>149.83455553743599</v>
          </cell>
          <cell r="F505">
            <v>353.68383999999998</v>
          </cell>
          <cell r="G505">
            <v>202.66084031999998</v>
          </cell>
          <cell r="H505">
            <v>189.92822207999998</v>
          </cell>
          <cell r="I505">
            <v>171.89034623999999</v>
          </cell>
          <cell r="J505" t="str">
            <v>AD-</v>
          </cell>
        </row>
        <row r="506">
          <cell r="A506" t="str">
            <v>AD-653</v>
          </cell>
          <cell r="B506" t="str">
            <v>SOP. CABINA CHEVRO. PICK UP / BLAZER / S-10 SILVE.</v>
          </cell>
          <cell r="C506">
            <v>1</v>
          </cell>
          <cell r="D506">
            <v>384.45985103486402</v>
          </cell>
          <cell r="E506">
            <v>192.22992551743201</v>
          </cell>
          <cell r="F506">
            <v>453.78176000000008</v>
          </cell>
          <cell r="G506">
            <v>260.01694848000005</v>
          </cell>
          <cell r="H506">
            <v>243.68080512000003</v>
          </cell>
          <cell r="I506">
            <v>220.53793536000003</v>
          </cell>
          <cell r="J506" t="str">
            <v>AD-</v>
          </cell>
        </row>
        <row r="507">
          <cell r="A507" t="str">
            <v>AD-654</v>
          </cell>
          <cell r="B507" t="str">
            <v>SOP. MOT. IZQ. CHEVROLET CORSA MONZA 1.6</v>
          </cell>
          <cell r="C507">
            <v>1</v>
          </cell>
          <cell r="D507">
            <v>367.24968520019996</v>
          </cell>
          <cell r="E507">
            <v>183.62484260009998</v>
          </cell>
          <cell r="F507">
            <v>433.39583999999996</v>
          </cell>
          <cell r="G507">
            <v>248.33581631999999</v>
          </cell>
          <cell r="H507">
            <v>232.73356607999997</v>
          </cell>
          <cell r="I507">
            <v>210.63037823999997</v>
          </cell>
          <cell r="J507" t="str">
            <v>AD-</v>
          </cell>
          <cell r="K507">
            <v>0</v>
          </cell>
        </row>
        <row r="508">
          <cell r="A508" t="str">
            <v>AD-655</v>
          </cell>
          <cell r="B508" t="str">
            <v>S. MOT. DER. CHEVROLET CORSA MONZA 1.6</v>
          </cell>
          <cell r="C508">
            <v>1</v>
          </cell>
          <cell r="D508">
            <v>391.27428085957195</v>
          </cell>
          <cell r="E508">
            <v>195.63714042978597</v>
          </cell>
          <cell r="F508">
            <v>461.78687999999994</v>
          </cell>
          <cell r="G508">
            <v>264.60388223999996</v>
          </cell>
          <cell r="H508">
            <v>247.97955455999997</v>
          </cell>
          <cell r="I508">
            <v>224.42842367999995</v>
          </cell>
          <cell r="J508" t="str">
            <v>AD-</v>
          </cell>
          <cell r="K508">
            <v>0</v>
          </cell>
        </row>
        <row r="509">
          <cell r="A509" t="str">
            <v>AD-656</v>
          </cell>
          <cell r="B509" t="str">
            <v>SOP. CABINA CHEVR.PICK UP BLAZER / S-10 SILVERADO</v>
          </cell>
          <cell r="C509">
            <v>1</v>
          </cell>
          <cell r="D509">
            <v>425.56197155907603</v>
          </cell>
          <cell r="E509">
            <v>212.78098577953801</v>
          </cell>
          <cell r="F509">
            <v>502.28736000000009</v>
          </cell>
          <cell r="G509">
            <v>287.81065728000004</v>
          </cell>
          <cell r="H509">
            <v>269.72831232000004</v>
          </cell>
          <cell r="I509">
            <v>244.11165696000006</v>
          </cell>
          <cell r="J509" t="str">
            <v>AD-</v>
          </cell>
          <cell r="K509">
            <v>0</v>
          </cell>
        </row>
        <row r="510">
          <cell r="A510" t="str">
            <v>AD-657</v>
          </cell>
          <cell r="B510" t="str">
            <v>SOPORTE CABINA PICK UP / BLAZER / S-10 SILVERADO</v>
          </cell>
          <cell r="C510">
            <v>1</v>
          </cell>
          <cell r="D510">
            <v>99.530467731683999</v>
          </cell>
          <cell r="E510">
            <v>49.765233865841999</v>
          </cell>
          <cell r="F510">
            <v>117.43104</v>
          </cell>
          <cell r="G510">
            <v>67.287985919999997</v>
          </cell>
          <cell r="H510">
            <v>63.060468479999997</v>
          </cell>
          <cell r="I510">
            <v>57.071485439999996</v>
          </cell>
          <cell r="J510" t="str">
            <v>AD-</v>
          </cell>
          <cell r="K510">
            <v>0</v>
          </cell>
        </row>
        <row r="511">
          <cell r="A511" t="str">
            <v>AD-658C</v>
          </cell>
          <cell r="B511" t="str">
            <v>CAZOL. AMORT. DELANTERO CHEVROLET /CORSA</v>
          </cell>
          <cell r="C511">
            <v>1</v>
          </cell>
          <cell r="D511">
            <v>299.98413337820398</v>
          </cell>
          <cell r="E511">
            <v>149.99206668910199</v>
          </cell>
          <cell r="F511">
            <v>354.09088000000003</v>
          </cell>
          <cell r="G511">
            <v>202.89407424000001</v>
          </cell>
          <cell r="H511">
            <v>190.14680256</v>
          </cell>
          <cell r="I511">
            <v>172.08816768</v>
          </cell>
          <cell r="J511" t="str">
            <v>AD-</v>
          </cell>
          <cell r="K511">
            <v>0</v>
          </cell>
        </row>
        <row r="512">
          <cell r="A512" t="str">
            <v>AD-658S</v>
          </cell>
          <cell r="B512" t="str">
            <v>CAZOL. AMORT. DELANTERO CHEVROLET /CORSA</v>
          </cell>
          <cell r="C512">
            <v>1</v>
          </cell>
          <cell r="D512">
            <v>262.513059402924</v>
          </cell>
          <cell r="E512">
            <v>131.256529701462</v>
          </cell>
          <cell r="F512">
            <v>309.82528000000002</v>
          </cell>
          <cell r="G512">
            <v>177.52988544000002</v>
          </cell>
          <cell r="H512">
            <v>166.37617535999999</v>
          </cell>
          <cell r="I512">
            <v>150.57508608000001</v>
          </cell>
          <cell r="J512" t="str">
            <v>AD-</v>
          </cell>
          <cell r="K512">
            <v>0</v>
          </cell>
        </row>
        <row r="513">
          <cell r="A513" t="str">
            <v>AD-659</v>
          </cell>
          <cell r="B513" t="str">
            <v>SOP. MOTOR DELANTERO CORSA 95&gt;</v>
          </cell>
          <cell r="C513">
            <v>1</v>
          </cell>
          <cell r="D513">
            <v>527.21469480794406</v>
          </cell>
          <cell r="E513">
            <v>263.60734740397203</v>
          </cell>
          <cell r="F513">
            <v>622.26240000000007</v>
          </cell>
          <cell r="G513">
            <v>356.55635520000004</v>
          </cell>
          <cell r="H513">
            <v>334.15490880000004</v>
          </cell>
          <cell r="I513">
            <v>302.41952640000005</v>
          </cell>
          <cell r="J513" t="str">
            <v>AD-</v>
          </cell>
          <cell r="K513">
            <v>0</v>
          </cell>
        </row>
        <row r="514">
          <cell r="A514" t="str">
            <v>AD-660</v>
          </cell>
          <cell r="B514" t="str">
            <v>SOP. MOT. CHEVROLET C20 / D20 DIESEL</v>
          </cell>
          <cell r="C514">
            <v>1</v>
          </cell>
          <cell r="D514">
            <v>587.068932441024</v>
          </cell>
          <cell r="E514">
            <v>293.534466220512</v>
          </cell>
          <cell r="F514">
            <v>692.91776000000004</v>
          </cell>
          <cell r="G514">
            <v>397.04187648000004</v>
          </cell>
          <cell r="H514">
            <v>372.09683712000003</v>
          </cell>
          <cell r="I514">
            <v>336.75803136000002</v>
          </cell>
          <cell r="J514" t="str">
            <v>AD-</v>
          </cell>
          <cell r="K514">
            <v>0</v>
          </cell>
        </row>
        <row r="515">
          <cell r="A515" t="str">
            <v>AD-661</v>
          </cell>
          <cell r="B515" t="str">
            <v>SOP. MOT. DEL. (AMBOS LADOS) CHEV S10 2.8 MOT. MWM</v>
          </cell>
          <cell r="C515">
            <v>1</v>
          </cell>
          <cell r="D515">
            <v>730.07247803252415</v>
          </cell>
          <cell r="E515">
            <v>365.03623901626207</v>
          </cell>
          <cell r="F515">
            <v>861.66976</v>
          </cell>
          <cell r="G515">
            <v>493.73677248000001</v>
          </cell>
          <cell r="H515">
            <v>462.71666111999997</v>
          </cell>
          <cell r="I515">
            <v>418.77150336</v>
          </cell>
          <cell r="J515" t="str">
            <v>AD-</v>
          </cell>
          <cell r="K515">
            <v>0</v>
          </cell>
        </row>
        <row r="516">
          <cell r="A516" t="str">
            <v>AD-662</v>
          </cell>
          <cell r="B516" t="str">
            <v>SOP. MOT.DER. CHEV. MERIVA-CORSA 2 NAF. 8 Y 16 VAL</v>
          </cell>
          <cell r="C516">
            <v>1</v>
          </cell>
          <cell r="D516">
            <v>971.04795996027599</v>
          </cell>
          <cell r="E516">
            <v>485.52397998013799</v>
          </cell>
          <cell r="F516">
            <v>1147.7786886730462</v>
          </cell>
          <cell r="G516">
            <v>657.67718860965556</v>
          </cell>
          <cell r="H516">
            <v>616.35715581742579</v>
          </cell>
          <cell r="I516">
            <v>557.82044269510038</v>
          </cell>
          <cell r="J516" t="str">
            <v>AD-</v>
          </cell>
          <cell r="K516" t="str">
            <v>C</v>
          </cell>
        </row>
        <row r="517">
          <cell r="A517" t="str">
            <v>AD-670</v>
          </cell>
          <cell r="B517" t="str">
            <v>SOPORTE MOTOR CHEVROLET CHEVY</v>
          </cell>
          <cell r="C517">
            <v>1</v>
          </cell>
          <cell r="D517">
            <v>215.64105669136799</v>
          </cell>
          <cell r="E517">
            <v>107.820528345684</v>
          </cell>
          <cell r="F517">
            <v>254.53568000000001</v>
          </cell>
          <cell r="G517">
            <v>145.84894464000001</v>
          </cell>
          <cell r="H517">
            <v>136.68566016</v>
          </cell>
          <cell r="I517">
            <v>123.70434048000001</v>
          </cell>
          <cell r="J517" t="str">
            <v>AD-</v>
          </cell>
          <cell r="K517">
            <v>0</v>
          </cell>
        </row>
        <row r="518">
          <cell r="A518" t="str">
            <v>AD-671</v>
          </cell>
          <cell r="B518" t="str">
            <v>SOPORTE MOTOR DELANTERO PICK UP 63/65</v>
          </cell>
          <cell r="C518">
            <v>1</v>
          </cell>
          <cell r="D518">
            <v>216.50322299522401</v>
          </cell>
          <cell r="E518">
            <v>108.251611497612</v>
          </cell>
          <cell r="F518">
            <v>255.55328</v>
          </cell>
          <cell r="G518">
            <v>146.43202944000001</v>
          </cell>
          <cell r="H518">
            <v>137.23211135999998</v>
          </cell>
          <cell r="I518">
            <v>124.19889408</v>
          </cell>
          <cell r="J518" t="str">
            <v>AD-</v>
          </cell>
          <cell r="K518">
            <v>0</v>
          </cell>
        </row>
        <row r="519">
          <cell r="A519" t="str">
            <v>AD-672</v>
          </cell>
          <cell r="B519" t="str">
            <v>SOP. CABINA INFERIOR CHEVROLET C-350 68 EN ADEL.</v>
          </cell>
          <cell r="C519">
            <v>1</v>
          </cell>
          <cell r="D519">
            <v>170.74208840594403</v>
          </cell>
          <cell r="E519">
            <v>85.371044202972016</v>
          </cell>
          <cell r="F519">
            <v>201.51872</v>
          </cell>
          <cell r="G519">
            <v>115.47022656</v>
          </cell>
          <cell r="H519">
            <v>108.21555264</v>
          </cell>
          <cell r="I519">
            <v>97.938097920000004</v>
          </cell>
          <cell r="J519" t="str">
            <v>AD-</v>
          </cell>
          <cell r="K519">
            <v>0</v>
          </cell>
        </row>
        <row r="520">
          <cell r="A520" t="str">
            <v>AD-673</v>
          </cell>
          <cell r="B520" t="str">
            <v>SOP. CABINA SUPERIOR CHEVROLET C-350 68 EN ADEL.</v>
          </cell>
          <cell r="C520">
            <v>1</v>
          </cell>
          <cell r="D520">
            <v>139.91964304309204</v>
          </cell>
          <cell r="E520">
            <v>69.959821521546019</v>
          </cell>
          <cell r="F520">
            <v>165.15647999999999</v>
          </cell>
          <cell r="G520">
            <v>94.634663039999992</v>
          </cell>
          <cell r="H520">
            <v>88.689029759999983</v>
          </cell>
          <cell r="I520">
            <v>80.26604927999999</v>
          </cell>
          <cell r="J520" t="str">
            <v>AD-</v>
          </cell>
          <cell r="K520">
            <v>0</v>
          </cell>
        </row>
        <row r="521">
          <cell r="A521" t="str">
            <v>AD-674</v>
          </cell>
          <cell r="B521" t="str">
            <v>SOPORTE MOTOR DELANTERO BEDFORD 57/67</v>
          </cell>
          <cell r="C521">
            <v>1</v>
          </cell>
          <cell r="D521">
            <v>295.88884343488803</v>
          </cell>
          <cell r="E521">
            <v>147.94442171744402</v>
          </cell>
          <cell r="F521">
            <v>349.20640000000003</v>
          </cell>
          <cell r="G521">
            <v>200.09526720000002</v>
          </cell>
          <cell r="H521">
            <v>187.5238368</v>
          </cell>
          <cell r="I521">
            <v>169.71431040000002</v>
          </cell>
          <cell r="J521" t="str">
            <v>AD-</v>
          </cell>
          <cell r="K521">
            <v>0</v>
          </cell>
        </row>
        <row r="522">
          <cell r="A522" t="str">
            <v>AD-676</v>
          </cell>
          <cell r="B522" t="str">
            <v>SOPORTE MOTOR CHEVROLET PICK UP 74 EN ADEL.</v>
          </cell>
          <cell r="C522">
            <v>1</v>
          </cell>
          <cell r="D522">
            <v>371.07969320386803</v>
          </cell>
          <cell r="E522">
            <v>185.53984660193402</v>
          </cell>
          <cell r="F522">
            <v>437.97504000000004</v>
          </cell>
          <cell r="G522">
            <v>250.95969792000002</v>
          </cell>
          <cell r="H522">
            <v>235.19259648000002</v>
          </cell>
          <cell r="I522">
            <v>212.85586944000002</v>
          </cell>
          <cell r="J522" t="str">
            <v>AD-</v>
          </cell>
          <cell r="K522">
            <v>0</v>
          </cell>
        </row>
        <row r="523">
          <cell r="A523" t="str">
            <v>AD-677</v>
          </cell>
          <cell r="B523" t="str">
            <v>SOP. MOTOR DELANTERO CHEVROLET PICK UP D-20</v>
          </cell>
          <cell r="C523">
            <v>1</v>
          </cell>
          <cell r="D523">
            <v>269.27774886394798</v>
          </cell>
          <cell r="E523">
            <v>134.63887443197399</v>
          </cell>
          <cell r="F523">
            <v>317.83040000000005</v>
          </cell>
          <cell r="G523">
            <v>182.11681920000004</v>
          </cell>
          <cell r="H523">
            <v>170.67492480000001</v>
          </cell>
          <cell r="I523">
            <v>154.46557440000001</v>
          </cell>
          <cell r="J523" t="str">
            <v>AD-</v>
          </cell>
          <cell r="K523">
            <v>0</v>
          </cell>
        </row>
        <row r="524">
          <cell r="A524" t="str">
            <v>AD-678</v>
          </cell>
          <cell r="B524" t="str">
            <v>SOP. CABINA CHEVROLET PICK UP C-20 / D-20</v>
          </cell>
          <cell r="C524">
            <v>1</v>
          </cell>
          <cell r="D524">
            <v>146.28640959464403</v>
          </cell>
          <cell r="E524">
            <v>73.143204797322014</v>
          </cell>
          <cell r="F524">
            <v>172.68672000000001</v>
          </cell>
          <cell r="G524">
            <v>98.949490560000001</v>
          </cell>
          <cell r="H524">
            <v>92.732768640000003</v>
          </cell>
          <cell r="I524">
            <v>83.925745919999997</v>
          </cell>
          <cell r="J524" t="str">
            <v>AD-</v>
          </cell>
          <cell r="K524">
            <v>0</v>
          </cell>
        </row>
        <row r="525">
          <cell r="A525" t="str">
            <v>AD-679</v>
          </cell>
          <cell r="B525" t="str">
            <v>COMPLEMENTO SUPERIOR CABINA PICK UP C-20 / D-20</v>
          </cell>
          <cell r="C525">
            <v>1</v>
          </cell>
          <cell r="D525">
            <v>93.594784332060016</v>
          </cell>
          <cell r="E525">
            <v>46.797392166030008</v>
          </cell>
          <cell r="F525">
            <v>110.47744</v>
          </cell>
          <cell r="G525">
            <v>63.303573120000003</v>
          </cell>
          <cell r="H525">
            <v>59.326385279999997</v>
          </cell>
          <cell r="I525">
            <v>53.692035840000003</v>
          </cell>
          <cell r="J525" t="str">
            <v>AD-</v>
          </cell>
          <cell r="K525">
            <v>0</v>
          </cell>
        </row>
        <row r="526">
          <cell r="A526" t="str">
            <v>AD-680</v>
          </cell>
          <cell r="B526" t="str">
            <v>SOPORTE MOTOR DELANTERO OPEL K180</v>
          </cell>
          <cell r="C526">
            <v>1</v>
          </cell>
          <cell r="D526">
            <v>190.32321157621206</v>
          </cell>
          <cell r="E526">
            <v>95.16160578810603</v>
          </cell>
          <cell r="F526">
            <v>224.65216000000001</v>
          </cell>
          <cell r="G526">
            <v>128.72568768000002</v>
          </cell>
          <cell r="H526">
            <v>120.63820991999999</v>
          </cell>
          <cell r="I526">
            <v>109.18094976</v>
          </cell>
          <cell r="J526" t="str">
            <v>AD-</v>
          </cell>
          <cell r="K526">
            <v>0</v>
          </cell>
        </row>
        <row r="527">
          <cell r="A527" t="str">
            <v>AD-681</v>
          </cell>
          <cell r="B527" t="str">
            <v>SOP. CAJA CHEVROLET OPEL K180</v>
          </cell>
          <cell r="C527">
            <v>1</v>
          </cell>
          <cell r="D527">
            <v>153.167159904264</v>
          </cell>
          <cell r="E527">
            <v>76.583579952131998</v>
          </cell>
          <cell r="F527">
            <v>180.7936</v>
          </cell>
          <cell r="G527">
            <v>103.5947328</v>
          </cell>
          <cell r="H527">
            <v>97.086163200000001</v>
          </cell>
          <cell r="I527">
            <v>87.865689599999996</v>
          </cell>
          <cell r="J527" t="str">
            <v>AD-</v>
          </cell>
          <cell r="K527">
            <v>0</v>
          </cell>
        </row>
        <row r="528">
          <cell r="A528" t="str">
            <v>AD-685C</v>
          </cell>
          <cell r="B528" t="str">
            <v>CAZOLETA AMORTIGUADOR CORSA M/N Y ASTRA</v>
          </cell>
          <cell r="C528">
            <v>1</v>
          </cell>
          <cell r="D528">
            <v>443.83326515233199</v>
          </cell>
          <cell r="E528">
            <v>221.91663257616599</v>
          </cell>
          <cell r="F528">
            <v>523.82656000000009</v>
          </cell>
          <cell r="G528">
            <v>300.15261888000009</v>
          </cell>
          <cell r="H528">
            <v>281.29486272000003</v>
          </cell>
          <cell r="I528">
            <v>254.57970816000005</v>
          </cell>
          <cell r="J528" t="str">
            <v>AD-</v>
          </cell>
          <cell r="K528">
            <v>0</v>
          </cell>
        </row>
        <row r="529">
          <cell r="A529" t="str">
            <v>AD-685S</v>
          </cell>
          <cell r="B529" t="str">
            <v>CAZOLETA AMORTIGUADOR CORSA M/N Y ASTRA</v>
          </cell>
          <cell r="C529">
            <v>1</v>
          </cell>
          <cell r="D529">
            <v>392.02038631483197</v>
          </cell>
          <cell r="E529">
            <v>196.01019315741598</v>
          </cell>
          <cell r="F529">
            <v>462.70272</v>
          </cell>
          <cell r="G529">
            <v>265.12865855999996</v>
          </cell>
          <cell r="H529">
            <v>248.47136064</v>
          </cell>
          <cell r="I529">
            <v>224.87352192</v>
          </cell>
          <cell r="J529" t="str">
            <v>AD-</v>
          </cell>
          <cell r="K529">
            <v>0</v>
          </cell>
        </row>
        <row r="530">
          <cell r="A530" t="str">
            <v>AD-690</v>
          </cell>
          <cell r="B530" t="str">
            <v>SOP. CAJA CHEVROLET LUV</v>
          </cell>
          <cell r="C530">
            <v>1</v>
          </cell>
          <cell r="D530">
            <v>777.37556389600809</v>
          </cell>
          <cell r="E530">
            <v>388.68778194800404</v>
          </cell>
          <cell r="F530">
            <v>917.56991999999991</v>
          </cell>
          <cell r="G530">
            <v>525.76756415999989</v>
          </cell>
          <cell r="H530">
            <v>492.73504703999993</v>
          </cell>
          <cell r="I530">
            <v>445.93898111999994</v>
          </cell>
          <cell r="J530" t="str">
            <v>AD-</v>
          </cell>
          <cell r="K530">
            <v>0</v>
          </cell>
        </row>
        <row r="531">
          <cell r="A531" t="str">
            <v>AD-693</v>
          </cell>
          <cell r="B531" t="str">
            <v>SOPORTE CABINA CHEVROLET LUV/ ISUZU</v>
          </cell>
          <cell r="C531">
            <v>1</v>
          </cell>
          <cell r="D531">
            <v>171.81979628576397</v>
          </cell>
          <cell r="E531">
            <v>85.909898142881985</v>
          </cell>
          <cell r="F531">
            <v>202.87552000000002</v>
          </cell>
          <cell r="G531">
            <v>116.24767296000002</v>
          </cell>
          <cell r="H531">
            <v>108.94415424</v>
          </cell>
          <cell r="I531">
            <v>98.597502720000008</v>
          </cell>
          <cell r="J531" t="str">
            <v>AD-</v>
          </cell>
          <cell r="K531">
            <v>0</v>
          </cell>
        </row>
        <row r="532">
          <cell r="A532" t="str">
            <v>AD-694</v>
          </cell>
          <cell r="B532" t="str">
            <v>S. M. CENTR. CHEVROLET VECTRA 96 EN ADE</v>
          </cell>
          <cell r="C532">
            <v>1</v>
          </cell>
          <cell r="D532">
            <v>468.07340238766801</v>
          </cell>
          <cell r="E532">
            <v>234.03670119383401</v>
          </cell>
          <cell r="F532">
            <v>552.45504000000005</v>
          </cell>
          <cell r="G532">
            <v>316.55673792000005</v>
          </cell>
          <cell r="H532">
            <v>296.66835648000006</v>
          </cell>
          <cell r="I532">
            <v>268.49314944000002</v>
          </cell>
          <cell r="J532" t="str">
            <v>AD-</v>
          </cell>
          <cell r="K532">
            <v>0</v>
          </cell>
        </row>
        <row r="533">
          <cell r="A533" t="str">
            <v>AD-695</v>
          </cell>
          <cell r="B533" t="str">
            <v>SOP. CAJA CITROEN 2 CV Y 3 CV</v>
          </cell>
          <cell r="C533">
            <v>1</v>
          </cell>
          <cell r="D533">
            <v>130.91663721628797</v>
          </cell>
          <cell r="E533">
            <v>65.458318608143983</v>
          </cell>
          <cell r="F533">
            <v>154.50559999999999</v>
          </cell>
          <cell r="G533">
            <v>88.53170879999999</v>
          </cell>
          <cell r="H533">
            <v>82.969507199999995</v>
          </cell>
          <cell r="I533">
            <v>75.08972159999999</v>
          </cell>
          <cell r="J533" t="str">
            <v>AD-</v>
          </cell>
          <cell r="K533">
            <v>0</v>
          </cell>
        </row>
        <row r="534">
          <cell r="A534" t="str">
            <v>AD-696</v>
          </cell>
          <cell r="B534" t="str">
            <v>SOP. MOT. DELANT. CITROEN 2 CV Y 3 CV</v>
          </cell>
          <cell r="C534">
            <v>1</v>
          </cell>
          <cell r="D534">
            <v>146.73407286779997</v>
          </cell>
          <cell r="E534">
            <v>73.367036433899983</v>
          </cell>
          <cell r="F534">
            <v>173.12768</v>
          </cell>
          <cell r="G534">
            <v>99.202160640000002</v>
          </cell>
          <cell r="H534">
            <v>92.96956415999999</v>
          </cell>
          <cell r="I534">
            <v>84.140052479999994</v>
          </cell>
          <cell r="J534" t="str">
            <v>AD-</v>
          </cell>
          <cell r="K534">
            <v>0</v>
          </cell>
        </row>
        <row r="535">
          <cell r="A535" t="str">
            <v>AD-697</v>
          </cell>
          <cell r="B535" t="str">
            <v>SOPORTE CAJA CITROEN Y AMI 8</v>
          </cell>
          <cell r="C535">
            <v>1</v>
          </cell>
          <cell r="D535">
            <v>130.91663721628797</v>
          </cell>
          <cell r="E535">
            <v>65.458318608143983</v>
          </cell>
          <cell r="F535">
            <v>154.50559999999999</v>
          </cell>
          <cell r="G535">
            <v>88.53170879999999</v>
          </cell>
          <cell r="H535">
            <v>82.969507199999995</v>
          </cell>
          <cell r="I535">
            <v>75.08972159999999</v>
          </cell>
          <cell r="J535" t="str">
            <v>AD-</v>
          </cell>
          <cell r="K535">
            <v>0</v>
          </cell>
        </row>
        <row r="536">
          <cell r="A536" t="str">
            <v>AD-698</v>
          </cell>
          <cell r="B536" t="str">
            <v>SOP. CAJA CORSA DIESEL 1.7</v>
          </cell>
          <cell r="C536">
            <v>1</v>
          </cell>
          <cell r="D536">
            <v>474.93757257605995</v>
          </cell>
          <cell r="E536">
            <v>237.46878628802997</v>
          </cell>
          <cell r="F536">
            <v>560.52800000000002</v>
          </cell>
          <cell r="G536">
            <v>321.18254400000001</v>
          </cell>
          <cell r="H536">
            <v>301.003536</v>
          </cell>
          <cell r="I536">
            <v>272.416608</v>
          </cell>
          <cell r="J536" t="str">
            <v>AD-</v>
          </cell>
          <cell r="K536">
            <v>0</v>
          </cell>
        </row>
        <row r="537">
          <cell r="A537" t="str">
            <v>AD-700</v>
          </cell>
          <cell r="B537" t="str">
            <v>SOP. MOT. DEL. PICK UP DODGE D100 / 400</v>
          </cell>
          <cell r="C537">
            <v>1</v>
          </cell>
          <cell r="D537">
            <v>286.43817433492796</v>
          </cell>
          <cell r="E537">
            <v>143.21908716746398</v>
          </cell>
          <cell r="F537">
            <v>338.08064000000002</v>
          </cell>
          <cell r="G537">
            <v>193.72020672000002</v>
          </cell>
          <cell r="H537">
            <v>181.54930368000001</v>
          </cell>
          <cell r="I537">
            <v>164.30719103999999</v>
          </cell>
          <cell r="J537" t="str">
            <v>AD-</v>
          </cell>
          <cell r="K537">
            <v>0</v>
          </cell>
        </row>
        <row r="538">
          <cell r="A538" t="str">
            <v>AD-701</v>
          </cell>
          <cell r="B538" t="str">
            <v>SOP. CAJA PICK UP DODGE D 100/400/500</v>
          </cell>
          <cell r="C538">
            <v>1</v>
          </cell>
          <cell r="D538">
            <v>302.37167083503601</v>
          </cell>
          <cell r="E538">
            <v>151.18583541751801</v>
          </cell>
          <cell r="F538">
            <v>356.90624000000003</v>
          </cell>
          <cell r="G538">
            <v>204.50727552000001</v>
          </cell>
          <cell r="H538">
            <v>191.65865088000001</v>
          </cell>
          <cell r="I538">
            <v>173.45643264</v>
          </cell>
          <cell r="J538" t="str">
            <v>AD-</v>
          </cell>
          <cell r="K538">
            <v>0</v>
          </cell>
        </row>
        <row r="539">
          <cell r="A539" t="str">
            <v>AD-702</v>
          </cell>
          <cell r="B539" t="str">
            <v>CRAPODINA AMORT. VW POLO/CADY/GOLF</v>
          </cell>
          <cell r="C539">
            <v>1</v>
          </cell>
          <cell r="D539">
            <v>94.871453666616006</v>
          </cell>
          <cell r="E539">
            <v>47.435726833308003</v>
          </cell>
          <cell r="F539">
            <v>111.93599999999999</v>
          </cell>
          <cell r="G539">
            <v>64.139328000000006</v>
          </cell>
          <cell r="H539">
            <v>60.109631999999991</v>
          </cell>
          <cell r="I539">
            <v>54.400895999999996</v>
          </cell>
          <cell r="J539" t="str">
            <v>AD-</v>
          </cell>
          <cell r="K539">
            <v>0</v>
          </cell>
        </row>
        <row r="540">
          <cell r="A540" t="str">
            <v>AD-703</v>
          </cell>
          <cell r="B540" t="str">
            <v>CRAPODINA DE AMORT. VW GACEL/GOL/SAVEIRO</v>
          </cell>
          <cell r="C540">
            <v>1</v>
          </cell>
          <cell r="D540">
            <v>70.531835703912009</v>
          </cell>
          <cell r="E540">
            <v>35.265917851956004</v>
          </cell>
          <cell r="F540">
            <v>83.273600000000002</v>
          </cell>
          <cell r="G540">
            <v>47.715772800000003</v>
          </cell>
          <cell r="H540">
            <v>44.717923200000001</v>
          </cell>
          <cell r="I540">
            <v>40.470969599999997</v>
          </cell>
          <cell r="J540" t="str">
            <v>AD-</v>
          </cell>
          <cell r="K540">
            <v>0</v>
          </cell>
        </row>
        <row r="541">
          <cell r="A541" t="str">
            <v>AD-704</v>
          </cell>
          <cell r="B541" t="str">
            <v>PROTECTOR DE CAZOLETA VW POLO</v>
          </cell>
          <cell r="C541">
            <v>1</v>
          </cell>
          <cell r="D541">
            <v>150.812782689888</v>
          </cell>
          <cell r="E541">
            <v>75.406391344943998</v>
          </cell>
          <cell r="F541">
            <v>177.94432</v>
          </cell>
          <cell r="G541">
            <v>101.96209536000001</v>
          </cell>
          <cell r="H541">
            <v>95.556099840000002</v>
          </cell>
          <cell r="I541">
            <v>86.480939520000007</v>
          </cell>
          <cell r="J541" t="str">
            <v>AD-</v>
          </cell>
          <cell r="K541">
            <v>0</v>
          </cell>
        </row>
        <row r="542">
          <cell r="A542" t="str">
            <v>AD-706</v>
          </cell>
          <cell r="B542" t="str">
            <v>SOP. MOT. TRASERO FOX 1.0 Y 1.6 /GOL TREND/SURAN</v>
          </cell>
          <cell r="C542">
            <v>1</v>
          </cell>
          <cell r="D542">
            <v>943.14361593355216</v>
          </cell>
          <cell r="E542">
            <v>471.57180796677608</v>
          </cell>
          <cell r="F542">
            <v>1114.7957540334585</v>
          </cell>
          <cell r="G542">
            <v>638.77796706117169</v>
          </cell>
          <cell r="H542">
            <v>598.64531991596721</v>
          </cell>
          <cell r="I542">
            <v>541.79073646026086</v>
          </cell>
          <cell r="J542" t="str">
            <v>AD-</v>
          </cell>
          <cell r="K542" t="str">
            <v>C</v>
          </cell>
        </row>
        <row r="543">
          <cell r="A543" t="str">
            <v>AD-707</v>
          </cell>
          <cell r="B543" t="str">
            <v>SOPORTE CAñO DE ESCAPE VW GOL/POLO/CADY/FOX</v>
          </cell>
          <cell r="C543">
            <v>1</v>
          </cell>
          <cell r="D543">
            <v>34.984055791080003</v>
          </cell>
          <cell r="E543">
            <v>17.492027895540001</v>
          </cell>
          <cell r="F543">
            <v>41.280640000000005</v>
          </cell>
          <cell r="G543">
            <v>23.653806720000002</v>
          </cell>
          <cell r="H543">
            <v>22.167703680000002</v>
          </cell>
          <cell r="I543">
            <v>20.062391040000001</v>
          </cell>
          <cell r="J543" t="str">
            <v>AD-</v>
          </cell>
          <cell r="K543">
            <v>0</v>
          </cell>
        </row>
        <row r="544">
          <cell r="A544" t="str">
            <v>AD-708</v>
          </cell>
          <cell r="B544" t="str">
            <v>CUBRE CAZOLETA DELANTERA VOLKSWAGEN POLO/GOLF</v>
          </cell>
          <cell r="C544">
            <v>1</v>
          </cell>
          <cell r="D544">
            <v>150.43143990164401</v>
          </cell>
          <cell r="E544">
            <v>75.215719950822006</v>
          </cell>
          <cell r="F544">
            <v>177.536</v>
          </cell>
          <cell r="G544">
            <v>101.728128</v>
          </cell>
          <cell r="H544">
            <v>95.336832000000001</v>
          </cell>
          <cell r="I544">
            <v>86.282495999999995</v>
          </cell>
          <cell r="J544" t="str">
            <v>AD-</v>
          </cell>
          <cell r="K544">
            <v>0</v>
          </cell>
        </row>
        <row r="545">
          <cell r="A545" t="str">
            <v>AD-710H</v>
          </cell>
          <cell r="B545" t="str">
            <v>SOP. MOT. AUDI A4/A6 PASSAT</v>
          </cell>
          <cell r="C545">
            <v>1</v>
          </cell>
          <cell r="D545">
            <v>1757.5260104104559</v>
          </cell>
          <cell r="E545">
            <v>878.76300520522796</v>
          </cell>
          <cell r="F545">
            <v>2074.3775999999998</v>
          </cell>
          <cell r="G545">
            <v>1188.6183647999999</v>
          </cell>
          <cell r="H545">
            <v>1113.9407711999997</v>
          </cell>
          <cell r="I545">
            <v>1008.1475135999999</v>
          </cell>
          <cell r="J545" t="str">
            <v>AD-</v>
          </cell>
          <cell r="K545">
            <v>0</v>
          </cell>
        </row>
        <row r="546">
          <cell r="A546" t="str">
            <v>AD-711C</v>
          </cell>
          <cell r="B546" t="str">
            <v>CAZOLETA DELT. POLO2002/FOX/SURAN S/CRAPODINA</v>
          </cell>
          <cell r="C546">
            <v>1</v>
          </cell>
          <cell r="D546">
            <v>910.39787650825201</v>
          </cell>
          <cell r="E546">
            <v>455.19893825412601</v>
          </cell>
          <cell r="F546">
            <v>1074.4838399999999</v>
          </cell>
          <cell r="G546">
            <v>615.67924031999996</v>
          </cell>
          <cell r="H546">
            <v>576.99782207999988</v>
          </cell>
          <cell r="I546">
            <v>522.19914623999989</v>
          </cell>
          <cell r="J546" t="str">
            <v>AD-</v>
          </cell>
          <cell r="K546">
            <v>0</v>
          </cell>
        </row>
        <row r="547">
          <cell r="A547" t="str">
            <v>AD-711S</v>
          </cell>
          <cell r="B547" t="str">
            <v>CAZOLETA DELT. POLO2002/FOX/SURAN S/CRAPODINA</v>
          </cell>
          <cell r="C547">
            <v>1</v>
          </cell>
          <cell r="D547">
            <v>508.06465478960399</v>
          </cell>
          <cell r="E547">
            <v>254.032327394802</v>
          </cell>
          <cell r="F547">
            <v>599.70560000000012</v>
          </cell>
          <cell r="G547">
            <v>343.63130880000006</v>
          </cell>
          <cell r="H547">
            <v>322.04190720000003</v>
          </cell>
          <cell r="I547">
            <v>291.45692160000004</v>
          </cell>
          <cell r="J547" t="str">
            <v>AD-</v>
          </cell>
          <cell r="K547">
            <v>0</v>
          </cell>
        </row>
        <row r="548">
          <cell r="A548" t="str">
            <v>AD-712</v>
          </cell>
          <cell r="B548" t="str">
            <v>CRAPODINA AMORTIGUADOR POLO 2002/FOX</v>
          </cell>
          <cell r="C548">
            <v>1</v>
          </cell>
          <cell r="D548">
            <v>327.15895207089602</v>
          </cell>
          <cell r="E548">
            <v>163.57947603544801</v>
          </cell>
          <cell r="F548">
            <v>386.11136000000005</v>
          </cell>
          <cell r="G548">
            <v>221.24180928000004</v>
          </cell>
          <cell r="H548">
            <v>207.34180032</v>
          </cell>
          <cell r="I548">
            <v>187.65012096000001</v>
          </cell>
          <cell r="J548" t="str">
            <v>AD-</v>
          </cell>
          <cell r="K548">
            <v>0</v>
          </cell>
        </row>
        <row r="549">
          <cell r="A549" t="str">
            <v>AD-750</v>
          </cell>
          <cell r="B549" t="str">
            <v>SOP. MOT. DELANT. IZQUIERDO VALIANT</v>
          </cell>
          <cell r="C549">
            <v>1</v>
          </cell>
          <cell r="D549">
            <v>257.22400073119201</v>
          </cell>
          <cell r="E549">
            <v>128.612000365596</v>
          </cell>
          <cell r="F549">
            <v>303.584</v>
          </cell>
          <cell r="G549">
            <v>173.953632</v>
          </cell>
          <cell r="H549">
            <v>163.024608</v>
          </cell>
          <cell r="I549">
            <v>147.54182399999999</v>
          </cell>
          <cell r="J549" t="str">
            <v>AD-</v>
          </cell>
          <cell r="K549">
            <v>0</v>
          </cell>
        </row>
        <row r="550">
          <cell r="A550" t="str">
            <v>AD-751</v>
          </cell>
          <cell r="B550" t="str">
            <v>SOP. MOT. DELANT. DER. VALIANT</v>
          </cell>
          <cell r="C550">
            <v>1</v>
          </cell>
          <cell r="D550">
            <v>262.67886061520403</v>
          </cell>
          <cell r="E550">
            <v>131.33943030760202</v>
          </cell>
          <cell r="F550">
            <v>310.06272000000001</v>
          </cell>
          <cell r="G550">
            <v>177.66593856</v>
          </cell>
          <cell r="H550">
            <v>166.50368064</v>
          </cell>
          <cell r="I550">
            <v>150.69048192</v>
          </cell>
          <cell r="J550" t="str">
            <v>AD-</v>
          </cell>
          <cell r="K550">
            <v>0</v>
          </cell>
        </row>
        <row r="551">
          <cell r="A551" t="str">
            <v>AD-752</v>
          </cell>
          <cell r="B551" t="str">
            <v>SOP. CAJA VALIANT</v>
          </cell>
          <cell r="C551">
            <v>1</v>
          </cell>
          <cell r="D551">
            <v>272.82589480673994</v>
          </cell>
          <cell r="E551">
            <v>136.41294740336997</v>
          </cell>
          <cell r="F551">
            <v>322.00256000000007</v>
          </cell>
          <cell r="G551">
            <v>184.50746688000004</v>
          </cell>
          <cell r="H551">
            <v>172.91537472000005</v>
          </cell>
          <cell r="I551">
            <v>156.49324416000005</v>
          </cell>
          <cell r="J551" t="str">
            <v>AD-</v>
          </cell>
          <cell r="K551">
            <v>0</v>
          </cell>
        </row>
        <row r="552">
          <cell r="A552" t="str">
            <v>AD-753</v>
          </cell>
          <cell r="B552" t="str">
            <v>S. CAJA PICKUP DODGE D100 MOTOR VALIANT</v>
          </cell>
          <cell r="C552">
            <v>1</v>
          </cell>
          <cell r="D552">
            <v>242.03660968634398</v>
          </cell>
          <cell r="E552">
            <v>121.01830484317199</v>
          </cell>
          <cell r="F552">
            <v>285.67424</v>
          </cell>
          <cell r="G552">
            <v>163.69133951999999</v>
          </cell>
          <cell r="H552">
            <v>153.40706688</v>
          </cell>
          <cell r="I552">
            <v>138.83768064</v>
          </cell>
          <cell r="J552" t="str">
            <v>AD-</v>
          </cell>
          <cell r="K552">
            <v>0</v>
          </cell>
        </row>
        <row r="553">
          <cell r="A553" t="str">
            <v>AD-754</v>
          </cell>
          <cell r="B553" t="str">
            <v>SOP. MOT. DEL. PICKUP DODGE D100/200/400</v>
          </cell>
          <cell r="C553">
            <v>1</v>
          </cell>
          <cell r="D553">
            <v>340.88729244768001</v>
          </cell>
          <cell r="E553">
            <v>170.44364622384001</v>
          </cell>
          <cell r="F553">
            <v>402.32512000000003</v>
          </cell>
          <cell r="G553">
            <v>230.53229376000002</v>
          </cell>
          <cell r="H553">
            <v>216.04858944</v>
          </cell>
          <cell r="I553">
            <v>195.53000832000001</v>
          </cell>
          <cell r="J553" t="str">
            <v>AD-</v>
          </cell>
          <cell r="K553">
            <v>0</v>
          </cell>
        </row>
        <row r="554">
          <cell r="A554" t="str">
            <v>AD-755</v>
          </cell>
          <cell r="B554" t="str">
            <v>S. CAJA P.UP DODGE100/200/400 SLANT SIX</v>
          </cell>
          <cell r="C554">
            <v>1</v>
          </cell>
          <cell r="D554">
            <v>262.67886061520403</v>
          </cell>
          <cell r="E554">
            <v>131.33943030760202</v>
          </cell>
          <cell r="F554">
            <v>310.06272000000001</v>
          </cell>
          <cell r="G554">
            <v>177.66593856</v>
          </cell>
          <cell r="H554">
            <v>166.50368064</v>
          </cell>
          <cell r="I554">
            <v>150.69048192</v>
          </cell>
          <cell r="J554" t="str">
            <v>AD-</v>
          </cell>
          <cell r="K554">
            <v>0</v>
          </cell>
        </row>
        <row r="555">
          <cell r="A555" t="str">
            <v>AD-760</v>
          </cell>
          <cell r="B555" t="str">
            <v>SOP. MOT. DELANT. SUP. VW POINTER 1.8</v>
          </cell>
          <cell r="C555">
            <v>1</v>
          </cell>
          <cell r="D555">
            <v>887.00332545554431</v>
          </cell>
          <cell r="E555">
            <v>443.50166272777216</v>
          </cell>
          <cell r="F555">
            <v>1046.90688</v>
          </cell>
          <cell r="G555">
            <v>599.87764224</v>
          </cell>
          <cell r="H555">
            <v>562.18899455999997</v>
          </cell>
          <cell r="I555">
            <v>508.79674367999996</v>
          </cell>
          <cell r="J555" t="str">
            <v>AD-</v>
          </cell>
          <cell r="K555">
            <v>0</v>
          </cell>
        </row>
        <row r="556">
          <cell r="A556" t="str">
            <v>AD-775</v>
          </cell>
          <cell r="B556" t="str">
            <v>SOP. MOT. DEL. VW 1500 Y 1.8</v>
          </cell>
          <cell r="C556">
            <v>1</v>
          </cell>
          <cell r="D556">
            <v>230.16524288709599</v>
          </cell>
          <cell r="E556">
            <v>115.08262144354799</v>
          </cell>
          <cell r="F556">
            <v>271.66528000000005</v>
          </cell>
          <cell r="G556">
            <v>155.66420544000005</v>
          </cell>
          <cell r="H556">
            <v>145.88425536000003</v>
          </cell>
          <cell r="I556">
            <v>132.02932608000003</v>
          </cell>
          <cell r="J556" t="str">
            <v>AD-</v>
          </cell>
          <cell r="K556">
            <v>0</v>
          </cell>
        </row>
        <row r="557">
          <cell r="A557" t="str">
            <v>AD-776</v>
          </cell>
          <cell r="B557" t="str">
            <v>SOP. CAJA VW 1500 4A Y 1.8</v>
          </cell>
          <cell r="C557">
            <v>1</v>
          </cell>
          <cell r="D557">
            <v>260.47370449187997</v>
          </cell>
          <cell r="E557">
            <v>130.23685224593999</v>
          </cell>
          <cell r="F557">
            <v>307.45088000000004</v>
          </cell>
          <cell r="G557">
            <v>176.16935424000002</v>
          </cell>
          <cell r="H557">
            <v>165.10112256000002</v>
          </cell>
          <cell r="I557">
            <v>149.42112768000001</v>
          </cell>
          <cell r="J557" t="str">
            <v>AD-</v>
          </cell>
          <cell r="K557">
            <v>0</v>
          </cell>
        </row>
        <row r="558">
          <cell r="A558" t="str">
            <v>AD-778</v>
          </cell>
          <cell r="B558" t="str">
            <v>CAZOLETA AMORT. S/RULEMAN VW 1500 1.8</v>
          </cell>
          <cell r="C558">
            <v>1</v>
          </cell>
          <cell r="D558">
            <v>348.09964518185996</v>
          </cell>
          <cell r="E558">
            <v>174.04982259092998</v>
          </cell>
          <cell r="F558">
            <v>410.87295999999998</v>
          </cell>
          <cell r="G558">
            <v>235.43020608</v>
          </cell>
          <cell r="H558">
            <v>220.63877951999999</v>
          </cell>
          <cell r="I558">
            <v>199.68425855999999</v>
          </cell>
          <cell r="J558" t="str">
            <v>AD-</v>
          </cell>
          <cell r="K558">
            <v>0</v>
          </cell>
        </row>
        <row r="559">
          <cell r="A559" t="str">
            <v>AD-781</v>
          </cell>
          <cell r="B559" t="str">
            <v>SOP. CAJA VW KOMBI (TODOS)</v>
          </cell>
          <cell r="C559">
            <v>1</v>
          </cell>
          <cell r="D559">
            <v>137.64816643485599</v>
          </cell>
          <cell r="E559">
            <v>68.824083217427997</v>
          </cell>
          <cell r="F559">
            <v>162.51071999999999</v>
          </cell>
          <cell r="G559">
            <v>93.118642559999998</v>
          </cell>
          <cell r="H559">
            <v>87.26825663999999</v>
          </cell>
          <cell r="I559">
            <v>78.980209919999993</v>
          </cell>
          <cell r="J559" t="str">
            <v>AD-</v>
          </cell>
          <cell r="K559">
            <v>0</v>
          </cell>
        </row>
        <row r="560">
          <cell r="A560" t="str">
            <v>AD-782</v>
          </cell>
          <cell r="B560" t="str">
            <v>SOP. MOT. DEL. VW KOMBI TODAS</v>
          </cell>
          <cell r="C560">
            <v>1</v>
          </cell>
          <cell r="D560">
            <v>171.80321616453602</v>
          </cell>
          <cell r="E560">
            <v>85.901608082268012</v>
          </cell>
          <cell r="F560">
            <v>202.77376000000001</v>
          </cell>
          <cell r="G560">
            <v>116.18936448000001</v>
          </cell>
          <cell r="H560">
            <v>108.88950912</v>
          </cell>
          <cell r="I560">
            <v>98.548047359999998</v>
          </cell>
          <cell r="J560" t="str">
            <v>AD-</v>
          </cell>
          <cell r="K560">
            <v>0</v>
          </cell>
        </row>
        <row r="561">
          <cell r="A561" t="str">
            <v>AD-783</v>
          </cell>
          <cell r="B561" t="str">
            <v>CONJUNTO REPARACION VW 799 + 798</v>
          </cell>
          <cell r="C561">
            <v>1</v>
          </cell>
          <cell r="D561">
            <v>406.56115263178805</v>
          </cell>
          <cell r="E561">
            <v>203.28057631589402</v>
          </cell>
          <cell r="F561">
            <v>479.8323200000001</v>
          </cell>
          <cell r="G561">
            <v>274.94391936000005</v>
          </cell>
          <cell r="H561">
            <v>257.66995584000006</v>
          </cell>
          <cell r="I561">
            <v>233.19850752000005</v>
          </cell>
          <cell r="J561" t="str">
            <v>AD-</v>
          </cell>
          <cell r="K561">
            <v>0</v>
          </cell>
        </row>
        <row r="562">
          <cell r="A562" t="str">
            <v>AD-784C</v>
          </cell>
          <cell r="B562" t="str">
            <v>SIN CRAPODINA CAZOLETA  GOL 2002 E/ADEL.Y GOL 1000</v>
          </cell>
          <cell r="C562">
            <v>1</v>
          </cell>
          <cell r="D562">
            <v>416.34342415630795</v>
          </cell>
          <cell r="E562">
            <v>208.17171207815397</v>
          </cell>
          <cell r="F562">
            <v>491.43296000000004</v>
          </cell>
          <cell r="G562">
            <v>281.59108608000003</v>
          </cell>
          <cell r="H562">
            <v>263.89949952000001</v>
          </cell>
          <cell r="I562">
            <v>238.83641856</v>
          </cell>
          <cell r="J562" t="str">
            <v>AD-</v>
          </cell>
          <cell r="K562">
            <v>0</v>
          </cell>
        </row>
        <row r="563">
          <cell r="A563" t="str">
            <v>AD-784S</v>
          </cell>
          <cell r="B563" t="str">
            <v>SIN CRAPODINA CAZOLETA  GOL 2002 E/ADEL.Y GOL 1000</v>
          </cell>
          <cell r="C563">
            <v>1</v>
          </cell>
          <cell r="D563">
            <v>346.04371014958804</v>
          </cell>
          <cell r="E563">
            <v>173.02185507479402</v>
          </cell>
          <cell r="F563">
            <v>408.39680000000004</v>
          </cell>
          <cell r="G563">
            <v>234.01136640000001</v>
          </cell>
          <cell r="H563">
            <v>219.30908160000001</v>
          </cell>
          <cell r="I563">
            <v>198.48084480000003</v>
          </cell>
          <cell r="J563" t="str">
            <v>AD-</v>
          </cell>
          <cell r="K563">
            <v>0</v>
          </cell>
        </row>
        <row r="564">
          <cell r="A564" t="str">
            <v>AD-785490</v>
          </cell>
          <cell r="B564" t="str">
            <v>S.M.DEL.VW SENDA/GACEL/GOL/CARAT/SAVEIRO</v>
          </cell>
          <cell r="C564">
            <v>1</v>
          </cell>
          <cell r="D564">
            <v>193.108671942516</v>
          </cell>
          <cell r="E564">
            <v>96.554335971257998</v>
          </cell>
          <cell r="F564">
            <v>227.94240000000002</v>
          </cell>
          <cell r="G564">
            <v>130.61099520000002</v>
          </cell>
          <cell r="H564">
            <v>122.40506880000001</v>
          </cell>
          <cell r="I564">
            <v>110.7800064</v>
          </cell>
          <cell r="J564" t="str">
            <v>AD-</v>
          </cell>
          <cell r="K564">
            <v>0</v>
          </cell>
        </row>
        <row r="565">
          <cell r="A565" t="str">
            <v>AD-786</v>
          </cell>
          <cell r="B565" t="str">
            <v>SOP. CAJA 4A. GACEL / CARAT</v>
          </cell>
          <cell r="C565">
            <v>1</v>
          </cell>
          <cell r="D565">
            <v>432.89038514185188</v>
          </cell>
          <cell r="E565">
            <v>216.44519257092594</v>
          </cell>
          <cell r="F565">
            <v>510.93696</v>
          </cell>
          <cell r="G565">
            <v>292.76687807999997</v>
          </cell>
          <cell r="H565">
            <v>274.37314751999997</v>
          </cell>
          <cell r="I565">
            <v>248.31536255999998</v>
          </cell>
          <cell r="J565" t="str">
            <v>AD-</v>
          </cell>
          <cell r="K565">
            <v>0</v>
          </cell>
        </row>
        <row r="566">
          <cell r="A566" t="str">
            <v>AD-788C</v>
          </cell>
          <cell r="B566" t="str">
            <v>CAZ. AMORT. C/CRAPODINA 1500/GACEL/SENDA</v>
          </cell>
          <cell r="C566">
            <v>1</v>
          </cell>
          <cell r="D566">
            <v>170.69234804225999</v>
          </cell>
          <cell r="E566">
            <v>85.346174021129997</v>
          </cell>
          <cell r="F566">
            <v>201.45088000000001</v>
          </cell>
          <cell r="G566">
            <v>115.43135424</v>
          </cell>
          <cell r="H566">
            <v>108.17912256</v>
          </cell>
          <cell r="I566">
            <v>97.905127680000007</v>
          </cell>
          <cell r="J566" t="str">
            <v>AD-</v>
          </cell>
          <cell r="K566">
            <v>0</v>
          </cell>
        </row>
        <row r="567">
          <cell r="A567" t="str">
            <v>AD-788S</v>
          </cell>
          <cell r="B567" t="str">
            <v>CAZOL. AMORT. SIN CRAPODINA</v>
          </cell>
          <cell r="C567">
            <v>1</v>
          </cell>
          <cell r="D567">
            <v>108.61637416462801</v>
          </cell>
          <cell r="E567">
            <v>54.308187082314006</v>
          </cell>
          <cell r="F567">
            <v>128.2176</v>
          </cell>
          <cell r="G567">
            <v>73.468684800000005</v>
          </cell>
          <cell r="H567">
            <v>68.852851200000003</v>
          </cell>
          <cell r="I567">
            <v>62.313753599999998</v>
          </cell>
          <cell r="J567" t="str">
            <v>AD-</v>
          </cell>
          <cell r="K567">
            <v>0</v>
          </cell>
        </row>
        <row r="568">
          <cell r="A568" t="str">
            <v>AD-789</v>
          </cell>
          <cell r="B568" t="str">
            <v>TOPE MOT. DEL. (ESTRELLA) GACEL</v>
          </cell>
          <cell r="C568">
            <v>1</v>
          </cell>
          <cell r="D568">
            <v>49.143479319792007</v>
          </cell>
          <cell r="E568">
            <v>24.571739659896004</v>
          </cell>
          <cell r="F568">
            <v>58.003200000000007</v>
          </cell>
          <cell r="G568">
            <v>33.235833600000007</v>
          </cell>
          <cell r="H568">
            <v>31.147718400000002</v>
          </cell>
          <cell r="I568">
            <v>28.189555200000001</v>
          </cell>
          <cell r="J568" t="str">
            <v>AD-</v>
          </cell>
          <cell r="K568">
            <v>0</v>
          </cell>
        </row>
        <row r="569">
          <cell r="A569" t="str">
            <v>AD-790</v>
          </cell>
          <cell r="B569" t="str">
            <v>SOP. FIJACION DE SILENCIADOR GACEL</v>
          </cell>
          <cell r="C569">
            <v>1</v>
          </cell>
          <cell r="D569">
            <v>18.072332138519997</v>
          </cell>
          <cell r="E569">
            <v>9.0361660692599983</v>
          </cell>
          <cell r="F569">
            <v>21.33568</v>
          </cell>
          <cell r="G569">
            <v>12.225344639999999</v>
          </cell>
          <cell r="H569">
            <v>11.457260159999999</v>
          </cell>
          <cell r="I569">
            <v>10.36914048</v>
          </cell>
          <cell r="J569" t="str">
            <v>AD-</v>
          </cell>
          <cell r="K569">
            <v>0</v>
          </cell>
        </row>
        <row r="570">
          <cell r="A570" t="str">
            <v>AD-791</v>
          </cell>
          <cell r="B570" t="str">
            <v>CAZOLETA AMORT. DELANTERA. GOLF / BORA</v>
          </cell>
          <cell r="C570">
            <v>1</v>
          </cell>
          <cell r="D570">
            <v>314.62438042252796</v>
          </cell>
          <cell r="E570">
            <v>157.31219021126398</v>
          </cell>
          <cell r="F570">
            <v>371.35616000000005</v>
          </cell>
          <cell r="G570">
            <v>212.78707968000003</v>
          </cell>
          <cell r="H570">
            <v>199.41825792</v>
          </cell>
          <cell r="I570">
            <v>180.47909376000001</v>
          </cell>
          <cell r="J570" t="str">
            <v>AD-</v>
          </cell>
          <cell r="K570">
            <v>0</v>
          </cell>
        </row>
        <row r="571">
          <cell r="A571" t="str">
            <v>AD-792</v>
          </cell>
          <cell r="B571" t="str">
            <v>BOLSA X10UNID SOP. RAD. GRDE. GACEL/GOL</v>
          </cell>
          <cell r="C571">
            <v>10</v>
          </cell>
          <cell r="D571">
            <v>44.086542345251999</v>
          </cell>
          <cell r="E571">
            <v>220.43271172625998</v>
          </cell>
          <cell r="F571">
            <v>520.12800000000004</v>
          </cell>
          <cell r="G571">
            <v>298.03334400000006</v>
          </cell>
          <cell r="H571">
            <v>279.30873600000001</v>
          </cell>
          <cell r="I571">
            <v>252.78220800000003</v>
          </cell>
          <cell r="J571" t="str">
            <v>AD-</v>
          </cell>
          <cell r="K571">
            <v>0</v>
          </cell>
        </row>
        <row r="572">
          <cell r="A572" t="str">
            <v>AD-793</v>
          </cell>
          <cell r="B572" t="str">
            <v>BOLSA X10UNID. SOP. RAD. CHICO GACEL/GOL</v>
          </cell>
          <cell r="C572">
            <v>10</v>
          </cell>
          <cell r="D572">
            <v>28.335427178652001</v>
          </cell>
          <cell r="E572">
            <v>141.67713589326002</v>
          </cell>
          <cell r="F572">
            <v>333.88800000000003</v>
          </cell>
          <cell r="G572">
            <v>191.31782400000003</v>
          </cell>
          <cell r="H572">
            <v>179.29785600000002</v>
          </cell>
          <cell r="I572">
            <v>162.26956800000002</v>
          </cell>
          <cell r="J572" t="str">
            <v>AD-</v>
          </cell>
          <cell r="K572">
            <v>0</v>
          </cell>
        </row>
        <row r="573">
          <cell r="A573" t="str">
            <v>AD-794</v>
          </cell>
          <cell r="B573" t="str">
            <v>TOPE M. DEL. GACEL/SENDA/SAVEIRO/DDE1988</v>
          </cell>
          <cell r="C573">
            <v>1</v>
          </cell>
          <cell r="D573">
            <v>49.143479319792007</v>
          </cell>
          <cell r="E573">
            <v>24.571739659896004</v>
          </cell>
          <cell r="F573">
            <v>58.003200000000007</v>
          </cell>
          <cell r="G573">
            <v>33.235833600000007</v>
          </cell>
          <cell r="H573">
            <v>31.147718400000002</v>
          </cell>
          <cell r="I573">
            <v>28.189555200000001</v>
          </cell>
          <cell r="J573" t="str">
            <v>AD-</v>
          </cell>
          <cell r="K573">
            <v>0</v>
          </cell>
        </row>
        <row r="574">
          <cell r="A574" t="str">
            <v>AD-796C</v>
          </cell>
          <cell r="B574" t="str">
            <v>CAZOL. GOL AB9/SAVEIRO 96 EN ADEL.</v>
          </cell>
          <cell r="C574">
            <v>1</v>
          </cell>
          <cell r="D574">
            <v>543.71191542980409</v>
          </cell>
          <cell r="E574">
            <v>271.85595771490205</v>
          </cell>
          <cell r="F574">
            <v>641.73248000000012</v>
          </cell>
          <cell r="G574">
            <v>367.7127110400001</v>
          </cell>
          <cell r="H574">
            <v>344.61034176000004</v>
          </cell>
          <cell r="I574">
            <v>311.88198528000004</v>
          </cell>
          <cell r="J574" t="str">
            <v>AD-</v>
          </cell>
          <cell r="K574">
            <v>0</v>
          </cell>
        </row>
        <row r="575">
          <cell r="A575" t="str">
            <v>AD-796S</v>
          </cell>
          <cell r="B575" t="str">
            <v>CAZOL. GOL AB9/SAVEIRO 96 EN ADEL.</v>
          </cell>
          <cell r="C575">
            <v>1</v>
          </cell>
          <cell r="D575">
            <v>476.34688288044003</v>
          </cell>
          <cell r="E575">
            <v>238.17344144022002</v>
          </cell>
          <cell r="F575">
            <v>562.22400000000005</v>
          </cell>
          <cell r="G575">
            <v>322.15435200000002</v>
          </cell>
          <cell r="H575">
            <v>301.914288</v>
          </cell>
          <cell r="I575">
            <v>273.24086399999999</v>
          </cell>
          <cell r="J575" t="str">
            <v>AD-</v>
          </cell>
          <cell r="K575">
            <v>0</v>
          </cell>
        </row>
        <row r="576">
          <cell r="A576" t="str">
            <v>AD-797C</v>
          </cell>
          <cell r="B576" t="str">
            <v>CAZOL. INF. DE AMORT. POLO SIN CRAPODINA</v>
          </cell>
          <cell r="C576">
            <v>1</v>
          </cell>
          <cell r="D576">
            <v>409.86059675616013</v>
          </cell>
          <cell r="E576">
            <v>204.93029837808007</v>
          </cell>
          <cell r="F576">
            <v>483.7331200000001</v>
          </cell>
          <cell r="G576">
            <v>277.17907776000004</v>
          </cell>
          <cell r="H576">
            <v>259.76468544000005</v>
          </cell>
          <cell r="I576">
            <v>235.09429632000004</v>
          </cell>
          <cell r="J576" t="str">
            <v>AD-</v>
          </cell>
          <cell r="K576">
            <v>0</v>
          </cell>
        </row>
        <row r="577">
          <cell r="A577" t="str">
            <v>AD-797S</v>
          </cell>
          <cell r="B577" t="str">
            <v>CAZOLETA AMORTIGUADOR INF. S/CRAPODINA VW POLO</v>
          </cell>
          <cell r="C577">
            <v>1</v>
          </cell>
          <cell r="D577">
            <v>320.17872103390795</v>
          </cell>
          <cell r="E577">
            <v>160.08936051695397</v>
          </cell>
          <cell r="F577">
            <v>377.90272000000004</v>
          </cell>
          <cell r="G577">
            <v>216.53825856000003</v>
          </cell>
          <cell r="H577">
            <v>202.93376064</v>
          </cell>
          <cell r="I577">
            <v>183.66072192000001</v>
          </cell>
          <cell r="J577" t="str">
            <v>AD-</v>
          </cell>
          <cell r="K577">
            <v>0</v>
          </cell>
        </row>
        <row r="578">
          <cell r="A578" t="str">
            <v>AD-798C</v>
          </cell>
          <cell r="B578" t="str">
            <v>S. MOT. CAJA COMUN POLO NAFTA / DIESEL</v>
          </cell>
          <cell r="C578">
            <v>1</v>
          </cell>
          <cell r="D578">
            <v>471.19119999999998</v>
          </cell>
          <cell r="E578">
            <v>235.59559999999999</v>
          </cell>
          <cell r="F578">
            <v>556.14075646584388</v>
          </cell>
          <cell r="G578">
            <v>318.66865345492852</v>
          </cell>
          <cell r="H578">
            <v>298.64758622215817</v>
          </cell>
          <cell r="I578">
            <v>270.28440764240014</v>
          </cell>
          <cell r="J578" t="str">
            <v>AD-</v>
          </cell>
          <cell r="K578">
            <v>0</v>
          </cell>
        </row>
        <row r="579">
          <cell r="A579" t="str">
            <v>AD-798H</v>
          </cell>
          <cell r="B579" t="str">
            <v>S. M. CAJA HIDRAULICO POLO NAFTA/DIESEL</v>
          </cell>
          <cell r="C579">
            <v>1</v>
          </cell>
          <cell r="D579">
            <v>497.67</v>
          </cell>
          <cell r="E579">
            <v>248.83500000000001</v>
          </cell>
          <cell r="F579">
            <v>587.39333474469925</v>
          </cell>
          <cell r="G579">
            <v>336.57638080871266</v>
          </cell>
          <cell r="H579">
            <v>315.4302207579035</v>
          </cell>
          <cell r="I579">
            <v>285.4731606859238</v>
          </cell>
          <cell r="J579" t="str">
            <v>AD-</v>
          </cell>
          <cell r="K579">
            <v>0</v>
          </cell>
        </row>
        <row r="580">
          <cell r="A580" t="str">
            <v>AD-799</v>
          </cell>
          <cell r="B580" t="str">
            <v>S. M. L/DISTRIBUCION POLO NAFTA/DIESEL</v>
          </cell>
          <cell r="C580">
            <v>1</v>
          </cell>
          <cell r="D580">
            <v>770.84299613217604</v>
          </cell>
          <cell r="E580">
            <v>385.42149806608802</v>
          </cell>
          <cell r="F580">
            <v>909.76832000000002</v>
          </cell>
          <cell r="G580">
            <v>521.29724736000003</v>
          </cell>
          <cell r="H580">
            <v>488.54558784</v>
          </cell>
          <cell r="I580">
            <v>442.14740352000001</v>
          </cell>
          <cell r="J580" t="str">
            <v>AD-</v>
          </cell>
          <cell r="K580">
            <v>0</v>
          </cell>
        </row>
        <row r="581">
          <cell r="A581" t="str">
            <v>AD-800</v>
          </cell>
          <cell r="B581" t="str">
            <v>SOPORTE DE CAJA PERKINS 6305/6354/DEUZ</v>
          </cell>
          <cell r="C581">
            <v>1</v>
          </cell>
          <cell r="D581">
            <v>237.26153477267997</v>
          </cell>
          <cell r="E581">
            <v>118.63076738633998</v>
          </cell>
          <cell r="F581">
            <v>280.04352</v>
          </cell>
          <cell r="G581">
            <v>160.46493695999999</v>
          </cell>
          <cell r="H581">
            <v>150.38337024</v>
          </cell>
          <cell r="I581">
            <v>136.10115071999999</v>
          </cell>
          <cell r="J581" t="str">
            <v>AD-</v>
          </cell>
          <cell r="K581">
            <v>0</v>
          </cell>
        </row>
        <row r="582">
          <cell r="A582" t="str">
            <v>AD-801</v>
          </cell>
          <cell r="B582" t="str">
            <v>SOPORTE DE CAJA INFERIOR PERKINS 6305</v>
          </cell>
          <cell r="C582">
            <v>1</v>
          </cell>
          <cell r="D582">
            <v>76.898602255464013</v>
          </cell>
          <cell r="E582">
            <v>38.449301127732006</v>
          </cell>
          <cell r="F582">
            <v>90.736000000000004</v>
          </cell>
          <cell r="G582">
            <v>51.991728000000002</v>
          </cell>
          <cell r="H582">
            <v>48.725231999999998</v>
          </cell>
          <cell r="I582">
            <v>44.097695999999999</v>
          </cell>
          <cell r="J582" t="str">
            <v>AD-</v>
          </cell>
          <cell r="K582">
            <v>0</v>
          </cell>
        </row>
        <row r="583">
          <cell r="A583" t="str">
            <v>AD-802</v>
          </cell>
          <cell r="B583" t="str">
            <v>SOP. MOT. DEL. PERKINS 305</v>
          </cell>
          <cell r="C583">
            <v>1</v>
          </cell>
          <cell r="D583">
            <v>169.24987749542402</v>
          </cell>
          <cell r="E583">
            <v>84.624938747712008</v>
          </cell>
          <cell r="F583">
            <v>199.75488000000001</v>
          </cell>
          <cell r="G583">
            <v>114.45954624000001</v>
          </cell>
          <cell r="H583">
            <v>107.26837056000001</v>
          </cell>
          <cell r="I583">
            <v>97.080871680000001</v>
          </cell>
          <cell r="J583" t="str">
            <v>AD-</v>
          </cell>
          <cell r="K583">
            <v>0</v>
          </cell>
        </row>
        <row r="584">
          <cell r="A584" t="str">
            <v>AD-804</v>
          </cell>
          <cell r="B584" t="str">
            <v>SOPORTE DE MOTOR DELANTERO PERKINS 6305</v>
          </cell>
          <cell r="C584">
            <v>1</v>
          </cell>
          <cell r="D584">
            <v>231.93931585849199</v>
          </cell>
          <cell r="E584">
            <v>115.969657929246</v>
          </cell>
          <cell r="F584">
            <v>273.80223999999998</v>
          </cell>
          <cell r="G584">
            <v>156.88868351999997</v>
          </cell>
          <cell r="H584">
            <v>147.03180287999999</v>
          </cell>
          <cell r="I584">
            <v>133.06788863999998</v>
          </cell>
          <cell r="J584" t="str">
            <v>AD-</v>
          </cell>
          <cell r="K584">
            <v>0</v>
          </cell>
        </row>
        <row r="585">
          <cell r="A585" t="str">
            <v>AD-804A</v>
          </cell>
          <cell r="B585" t="str">
            <v>SOPORTE DE MOTOR DELANTERO PERKINS 6305</v>
          </cell>
          <cell r="C585">
            <v>1</v>
          </cell>
          <cell r="D585">
            <v>258.84885261153602</v>
          </cell>
          <cell r="E585">
            <v>129.42442630576801</v>
          </cell>
          <cell r="F585">
            <v>305.55135999999999</v>
          </cell>
          <cell r="G585">
            <v>175.08092927999999</v>
          </cell>
          <cell r="H585">
            <v>164.08108031999998</v>
          </cell>
          <cell r="I585">
            <v>148.49796096</v>
          </cell>
          <cell r="J585" t="str">
            <v>AD-</v>
          </cell>
          <cell r="K585">
            <v>0</v>
          </cell>
        </row>
        <row r="586">
          <cell r="A586" t="str">
            <v>AD-805</v>
          </cell>
          <cell r="B586" t="str">
            <v>SOPORTE DE MOTOR DELANTERO PERKINS 6354</v>
          </cell>
          <cell r="C586">
            <v>1</v>
          </cell>
          <cell r="D586">
            <v>238.17344144022002</v>
          </cell>
          <cell r="E586">
            <v>119.08672072011001</v>
          </cell>
          <cell r="F586">
            <v>281.12896000000001</v>
          </cell>
          <cell r="G586">
            <v>161.08689408000001</v>
          </cell>
          <cell r="H586">
            <v>150.96625151999999</v>
          </cell>
          <cell r="I586">
            <v>136.62867456000001</v>
          </cell>
          <cell r="J586" t="str">
            <v>AD-</v>
          </cell>
          <cell r="K586">
            <v>0</v>
          </cell>
        </row>
        <row r="587">
          <cell r="A587" t="str">
            <v>AD-806</v>
          </cell>
          <cell r="B587" t="str">
            <v>SOPORTE DE CAJA SIN BULON PICK-UP DODGE MOT PERKINS / VALIANT</v>
          </cell>
          <cell r="C587">
            <v>1</v>
          </cell>
          <cell r="D587">
            <v>242.03660968634398</v>
          </cell>
          <cell r="E587">
            <v>121.01830484317199</v>
          </cell>
          <cell r="F587">
            <v>285.67424</v>
          </cell>
          <cell r="G587">
            <v>163.69133951999999</v>
          </cell>
          <cell r="H587">
            <v>153.40706688</v>
          </cell>
          <cell r="I587">
            <v>138.83768064</v>
          </cell>
          <cell r="J587" t="str">
            <v>AD-</v>
          </cell>
          <cell r="K587">
            <v>0</v>
          </cell>
        </row>
        <row r="588">
          <cell r="A588" t="str">
            <v>AD-808</v>
          </cell>
          <cell r="B588" t="str">
            <v>SOP. MOT. DEL. (POTENCIADO) PERKINS 4203</v>
          </cell>
          <cell r="C588">
            <v>1</v>
          </cell>
          <cell r="D588">
            <v>280.23720899565603</v>
          </cell>
          <cell r="E588">
            <v>140.11860449782802</v>
          </cell>
          <cell r="F588">
            <v>330.72</v>
          </cell>
          <cell r="G588">
            <v>189.50256000000002</v>
          </cell>
          <cell r="H588">
            <v>177.59664000000001</v>
          </cell>
          <cell r="I588">
            <v>160.72992000000002</v>
          </cell>
          <cell r="J588" t="str">
            <v>AD-</v>
          </cell>
          <cell r="K588">
            <v>0</v>
          </cell>
        </row>
        <row r="589">
          <cell r="A589" t="str">
            <v>AD-809</v>
          </cell>
          <cell r="B589" t="str">
            <v>SOP. MOT. DEL. (POTENCIADO) PERKINS 4203</v>
          </cell>
          <cell r="C589">
            <v>1</v>
          </cell>
          <cell r="D589">
            <v>280.23720899565603</v>
          </cell>
          <cell r="E589">
            <v>140.11860449782802</v>
          </cell>
          <cell r="F589">
            <v>330.72</v>
          </cell>
          <cell r="G589">
            <v>189.50256000000002</v>
          </cell>
          <cell r="H589">
            <v>177.59664000000001</v>
          </cell>
          <cell r="I589">
            <v>160.72992000000002</v>
          </cell>
          <cell r="J589" t="str">
            <v>AD-</v>
          </cell>
          <cell r="K589">
            <v>0</v>
          </cell>
        </row>
        <row r="590">
          <cell r="A590" t="str">
            <v>AD-810</v>
          </cell>
          <cell r="B590" t="str">
            <v>SOP. MOT. DEL. (POTENCIADO) PERKINS 4203</v>
          </cell>
          <cell r="C590">
            <v>1</v>
          </cell>
          <cell r="D590">
            <v>280.23720899565603</v>
          </cell>
          <cell r="E590">
            <v>140.11860449782802</v>
          </cell>
          <cell r="F590">
            <v>330.72</v>
          </cell>
          <cell r="G590">
            <v>189.50256000000002</v>
          </cell>
          <cell r="H590">
            <v>177.59664000000001</v>
          </cell>
          <cell r="I590">
            <v>160.72992000000002</v>
          </cell>
          <cell r="J590" t="str">
            <v>AD-</v>
          </cell>
          <cell r="K590">
            <v>0</v>
          </cell>
        </row>
        <row r="591">
          <cell r="A591" t="str">
            <v>AD-811</v>
          </cell>
          <cell r="B591" t="str">
            <v>SOP. MOT. DEL. (POTENCIADO) PERKINS 4203</v>
          </cell>
          <cell r="C591">
            <v>1</v>
          </cell>
          <cell r="D591">
            <v>280.23720899565603</v>
          </cell>
          <cell r="E591">
            <v>140.11860449782802</v>
          </cell>
          <cell r="F591">
            <v>330.72</v>
          </cell>
          <cell r="G591">
            <v>189.50256000000002</v>
          </cell>
          <cell r="H591">
            <v>177.59664000000001</v>
          </cell>
          <cell r="I591">
            <v>160.72992000000002</v>
          </cell>
          <cell r="J591" t="str">
            <v>AD-</v>
          </cell>
          <cell r="K591">
            <v>0</v>
          </cell>
        </row>
        <row r="592">
          <cell r="A592" t="str">
            <v>AD-812</v>
          </cell>
          <cell r="B592" t="str">
            <v>CRAPODINA AMORTG. ALFA 145/146/FIAT TIPO</v>
          </cell>
          <cell r="C592">
            <v>1</v>
          </cell>
          <cell r="D592">
            <v>406.64405323792806</v>
          </cell>
          <cell r="E592">
            <v>203.32202661896403</v>
          </cell>
          <cell r="F592">
            <v>479.93407999999999</v>
          </cell>
          <cell r="G592">
            <v>275.00222783999999</v>
          </cell>
          <cell r="H592">
            <v>257.72460095999998</v>
          </cell>
          <cell r="I592">
            <v>233.24796287999999</v>
          </cell>
          <cell r="J592" t="str">
            <v>AD-</v>
          </cell>
          <cell r="K592">
            <v>0</v>
          </cell>
        </row>
        <row r="593">
          <cell r="A593" t="str">
            <v>AD-814</v>
          </cell>
          <cell r="B593" t="str">
            <v>SOPORTE MOTOR FIAT MAREA/BRAVO</v>
          </cell>
          <cell r="C593">
            <v>1</v>
          </cell>
          <cell r="D593">
            <v>1167.7545182092679</v>
          </cell>
          <cell r="E593">
            <v>583.87725910463394</v>
          </cell>
          <cell r="F593">
            <v>1378.27136</v>
          </cell>
          <cell r="G593">
            <v>789.74948928000003</v>
          </cell>
          <cell r="H593">
            <v>740.13172032</v>
          </cell>
          <cell r="I593">
            <v>669.83988095999996</v>
          </cell>
          <cell r="J593" t="str">
            <v>AD-</v>
          </cell>
          <cell r="K593">
            <v>0</v>
          </cell>
        </row>
        <row r="594">
          <cell r="A594" t="str">
            <v>AD-815</v>
          </cell>
          <cell r="B594" t="str">
            <v>SOP. MOT. LADO DISTRIBUCION NEON 96/98 REPARACION</v>
          </cell>
          <cell r="C594">
            <v>1</v>
          </cell>
          <cell r="D594">
            <v>1300.1467862148481</v>
          </cell>
          <cell r="E594">
            <v>650.07339310742407</v>
          </cell>
          <cell r="F594">
            <v>1534.5408</v>
          </cell>
          <cell r="G594">
            <v>879.29187839999997</v>
          </cell>
          <cell r="H594">
            <v>824.04840960000001</v>
          </cell>
          <cell r="I594">
            <v>745.78682879999997</v>
          </cell>
          <cell r="J594" t="str">
            <v>AD-</v>
          </cell>
          <cell r="K594">
            <v>0</v>
          </cell>
        </row>
        <row r="595">
          <cell r="A595" t="str">
            <v>AD-817</v>
          </cell>
          <cell r="B595" t="str">
            <v>BUJE GRDE. (REP.) SOP. MOT. HONDA/ROVER</v>
          </cell>
          <cell r="C595">
            <v>1</v>
          </cell>
          <cell r="D595">
            <v>602.83662772885202</v>
          </cell>
          <cell r="E595">
            <v>301.41831386442601</v>
          </cell>
          <cell r="F595">
            <v>711.47200000000009</v>
          </cell>
          <cell r="G595">
            <v>407.67345600000004</v>
          </cell>
          <cell r="H595">
            <v>382.06046400000002</v>
          </cell>
          <cell r="I595">
            <v>345.77539200000001</v>
          </cell>
          <cell r="J595" t="str">
            <v>AD-</v>
          </cell>
          <cell r="K595">
            <v>0</v>
          </cell>
        </row>
        <row r="596">
          <cell r="A596" t="str">
            <v>AD-881</v>
          </cell>
          <cell r="B596" t="str">
            <v>SOP. MOT. TOYOTA HILUX DIESEL 2.4 / 2.8</v>
          </cell>
          <cell r="C596">
            <v>1</v>
          </cell>
          <cell r="D596">
            <v>359.10884567725202</v>
          </cell>
          <cell r="E596">
            <v>179.55442283862601</v>
          </cell>
          <cell r="F596">
            <v>423.83040000000005</v>
          </cell>
          <cell r="G596">
            <v>242.85481920000004</v>
          </cell>
          <cell r="H596">
            <v>227.59692480000001</v>
          </cell>
          <cell r="I596">
            <v>205.98157440000003</v>
          </cell>
          <cell r="J596" t="str">
            <v>AD-</v>
          </cell>
          <cell r="K596">
            <v>0</v>
          </cell>
        </row>
        <row r="597">
          <cell r="A597" t="str">
            <v>AD-882</v>
          </cell>
          <cell r="B597" t="str">
            <v>SOPORTE CAJA TOYOTA HILUX</v>
          </cell>
          <cell r="C597">
            <v>1</v>
          </cell>
          <cell r="D597">
            <v>607.76092373356789</v>
          </cell>
          <cell r="E597">
            <v>303.88046186678395</v>
          </cell>
          <cell r="F597">
            <v>717.30624</v>
          </cell>
          <cell r="G597">
            <v>411.01647552000003</v>
          </cell>
          <cell r="H597">
            <v>385.19345088</v>
          </cell>
          <cell r="I597">
            <v>348.61083264000001</v>
          </cell>
          <cell r="J597" t="str">
            <v>AD-</v>
          </cell>
          <cell r="K597">
            <v>0</v>
          </cell>
        </row>
        <row r="598">
          <cell r="A598" t="str">
            <v>AD-883</v>
          </cell>
          <cell r="B598" t="str">
            <v>SOP. CAJA TOYOTA HILUX DOBLE TRACCION</v>
          </cell>
          <cell r="C598">
            <v>1</v>
          </cell>
          <cell r="D598">
            <v>739.17496458669598</v>
          </cell>
          <cell r="E598">
            <v>369.58748229334799</v>
          </cell>
          <cell r="F598">
            <v>872.42240000000004</v>
          </cell>
          <cell r="G598">
            <v>499.89803520000004</v>
          </cell>
          <cell r="H598">
            <v>468.49082879999997</v>
          </cell>
          <cell r="I598">
            <v>423.99728640000001</v>
          </cell>
          <cell r="J598" t="str">
            <v>AD-</v>
          </cell>
          <cell r="K598">
            <v>0</v>
          </cell>
        </row>
        <row r="599">
          <cell r="A599" t="str">
            <v>AD-884</v>
          </cell>
          <cell r="B599" t="str">
            <v>BUJE SOPORTE MOTOR ROVER 214/414</v>
          </cell>
          <cell r="C599">
            <v>1</v>
          </cell>
          <cell r="D599">
            <v>965.31123801538797</v>
          </cell>
          <cell r="E599">
            <v>482.65561900769399</v>
          </cell>
          <cell r="F599">
            <v>1139.3727999999999</v>
          </cell>
          <cell r="G599">
            <v>652.86061439999992</v>
          </cell>
          <cell r="H599">
            <v>611.84319359999995</v>
          </cell>
          <cell r="I599">
            <v>553.73518079999997</v>
          </cell>
          <cell r="J599" t="str">
            <v>AD-</v>
          </cell>
        </row>
        <row r="600">
          <cell r="A600" t="str">
            <v>AD-885</v>
          </cell>
          <cell r="B600" t="str">
            <v>SOP. MOT. ROVER 200 / 400 / 600</v>
          </cell>
          <cell r="C600">
            <v>1</v>
          </cell>
          <cell r="D600">
            <v>1853.773614138996</v>
          </cell>
          <cell r="E600">
            <v>926.88680706949799</v>
          </cell>
          <cell r="F600">
            <v>2187.97568</v>
          </cell>
          <cell r="G600">
            <v>1253.7100646399999</v>
          </cell>
          <cell r="H600">
            <v>1174.94294016</v>
          </cell>
          <cell r="I600">
            <v>1063.3561804799999</v>
          </cell>
          <cell r="J600" t="str">
            <v>AD-</v>
          </cell>
        </row>
        <row r="601">
          <cell r="A601" t="str">
            <v>AD-886</v>
          </cell>
          <cell r="B601" t="str">
            <v>BUJE SOPORTE MOTOR CENTRAL CHRYSLER NEON</v>
          </cell>
          <cell r="C601">
            <v>1</v>
          </cell>
          <cell r="D601">
            <v>1005.368810902236</v>
          </cell>
          <cell r="E601">
            <v>502.68440545111798</v>
          </cell>
          <cell r="F601">
            <v>1186.58944</v>
          </cell>
          <cell r="G601">
            <v>679.91574911999999</v>
          </cell>
          <cell r="H601">
            <v>637.19852928</v>
          </cell>
          <cell r="I601">
            <v>576.68246783999996</v>
          </cell>
          <cell r="J601" t="str">
            <v>AD-</v>
          </cell>
        </row>
        <row r="602">
          <cell r="A602" t="str">
            <v>AD-887</v>
          </cell>
          <cell r="B602" t="str">
            <v>BUJE TENSOR MOT. ROVER 420 / 620</v>
          </cell>
          <cell r="C602">
            <v>1</v>
          </cell>
          <cell r="D602">
            <v>372.32320229596803</v>
          </cell>
          <cell r="E602">
            <v>186.16160114798402</v>
          </cell>
          <cell r="F602">
            <v>439.46751999999998</v>
          </cell>
          <cell r="G602">
            <v>251.81488895999999</v>
          </cell>
          <cell r="H602">
            <v>235.99405823999999</v>
          </cell>
          <cell r="I602">
            <v>213.58121471999999</v>
          </cell>
          <cell r="J602" t="str">
            <v>AD-</v>
          </cell>
        </row>
        <row r="603">
          <cell r="A603" t="str">
            <v>AD-888</v>
          </cell>
          <cell r="B603" t="str">
            <v>BUJE TENSOR MOT. ROVER 420 / 620</v>
          </cell>
          <cell r="C603">
            <v>1</v>
          </cell>
          <cell r="D603">
            <v>236.21698713531603</v>
          </cell>
          <cell r="E603">
            <v>118.10849356765802</v>
          </cell>
          <cell r="F603">
            <v>278.78847999999999</v>
          </cell>
          <cell r="G603">
            <v>159.74579904000001</v>
          </cell>
          <cell r="H603">
            <v>149.70941375999999</v>
          </cell>
          <cell r="I603">
            <v>135.49120127999998</v>
          </cell>
          <cell r="J603" t="str">
            <v>AD-</v>
          </cell>
        </row>
        <row r="604">
          <cell r="A604" t="str">
            <v>AD-889</v>
          </cell>
          <cell r="B604" t="str">
            <v>BUJ. REP. S. M. DER/IZQ GRAND CHEROKEE 5.2 96 A 99</v>
          </cell>
          <cell r="C604">
            <v>1</v>
          </cell>
          <cell r="D604">
            <v>1125.740491017516</v>
          </cell>
          <cell r="E604">
            <v>562.87024550875799</v>
          </cell>
          <cell r="F604">
            <v>1328.7142400000002</v>
          </cell>
          <cell r="G604">
            <v>761.35325952000017</v>
          </cell>
          <cell r="H604">
            <v>713.51954688000012</v>
          </cell>
          <cell r="I604">
            <v>645.75512064000009</v>
          </cell>
          <cell r="J604" t="str">
            <v>AD-</v>
          </cell>
        </row>
        <row r="605">
          <cell r="A605" t="str">
            <v>AD-890</v>
          </cell>
          <cell r="B605" t="str">
            <v>BUJE REP. S. MOT. DER./IZQ. CHEROKEE 2.5 TURBO DIE</v>
          </cell>
          <cell r="C605">
            <v>1</v>
          </cell>
          <cell r="D605">
            <v>1220.8440663813242</v>
          </cell>
          <cell r="E605">
            <v>610.42203319066209</v>
          </cell>
          <cell r="F605">
            <v>1440.9216000000001</v>
          </cell>
          <cell r="G605">
            <v>825.64807680000013</v>
          </cell>
          <cell r="H605">
            <v>773.77489920000005</v>
          </cell>
          <cell r="I605">
            <v>700.28789760000006</v>
          </cell>
          <cell r="J605" t="str">
            <v>AD-</v>
          </cell>
        </row>
        <row r="606">
          <cell r="A606" t="str">
            <v>AD-891</v>
          </cell>
          <cell r="B606" t="str">
            <v>BUJE REPARACION SOP. MOT. DER./IZQ. CHEROKEE 4.0</v>
          </cell>
          <cell r="C606">
            <v>1</v>
          </cell>
          <cell r="D606">
            <v>1240.0604268845761</v>
          </cell>
          <cell r="E606">
            <v>620.03021344228807</v>
          </cell>
          <cell r="F606">
            <v>1463.6480000000001</v>
          </cell>
          <cell r="G606">
            <v>838.6703040000001</v>
          </cell>
          <cell r="H606">
            <v>785.97897599999999</v>
          </cell>
          <cell r="I606">
            <v>711.33292800000004</v>
          </cell>
          <cell r="J606" t="str">
            <v>AD-</v>
          </cell>
        </row>
        <row r="607">
          <cell r="A607" t="str">
            <v>AD-892</v>
          </cell>
          <cell r="B607" t="str">
            <v>CONJ. BUJ. REP. S. MOT. INF. L/DIST. NEON PT CRU.</v>
          </cell>
          <cell r="C607">
            <v>1</v>
          </cell>
          <cell r="D607">
            <v>1414.3506612333119</v>
          </cell>
          <cell r="E607">
            <v>707.17533061665597</v>
          </cell>
          <cell r="F607">
            <v>1669.2710400000001</v>
          </cell>
          <cell r="G607">
            <v>956.49230592000004</v>
          </cell>
          <cell r="H607">
            <v>896.39854848000004</v>
          </cell>
          <cell r="I607">
            <v>811.26572543999998</v>
          </cell>
          <cell r="J607" t="str">
            <v>AD-</v>
          </cell>
        </row>
        <row r="608">
          <cell r="A608" t="str">
            <v>AD-893</v>
          </cell>
          <cell r="B608" t="str">
            <v>CONJ. BUJ. REP. S. MOT. SUP. L/DIST. NEON PT CRUI.</v>
          </cell>
          <cell r="C608">
            <v>1</v>
          </cell>
          <cell r="D608">
            <v>1414.3506612333119</v>
          </cell>
          <cell r="E608">
            <v>707.17533061665597</v>
          </cell>
          <cell r="F608">
            <v>1669.2710400000001</v>
          </cell>
          <cell r="G608">
            <v>956.49230592000004</v>
          </cell>
          <cell r="H608">
            <v>896.39854848000004</v>
          </cell>
          <cell r="I608">
            <v>811.26572543999998</v>
          </cell>
          <cell r="J608" t="str">
            <v>AD-</v>
          </cell>
        </row>
        <row r="609">
          <cell r="A609" t="str">
            <v>AD-894</v>
          </cell>
          <cell r="B609" t="str">
            <v>BUJE REP. SOP. MOT. L/CAJA M/AUTOM. NEON 98 Y ANT.</v>
          </cell>
          <cell r="C609">
            <v>1</v>
          </cell>
          <cell r="D609">
            <v>1174.171025124504</v>
          </cell>
          <cell r="E609">
            <v>587.08551256225201</v>
          </cell>
          <cell r="F609">
            <v>1385.8355200000001</v>
          </cell>
          <cell r="G609">
            <v>794.08375296000008</v>
          </cell>
          <cell r="H609">
            <v>744.19367424000006</v>
          </cell>
          <cell r="I609">
            <v>673.51606272000004</v>
          </cell>
          <cell r="J609" t="str">
            <v>AD-</v>
          </cell>
        </row>
        <row r="610">
          <cell r="A610" t="str">
            <v>AD-895</v>
          </cell>
          <cell r="B610" t="str">
            <v>BU.REP. S. M.CENT. DEL/TRAS CARAVAN GRAND CAR. 3.3</v>
          </cell>
          <cell r="C610">
            <v>1</v>
          </cell>
          <cell r="D610">
            <v>1187.5511829555003</v>
          </cell>
          <cell r="E610">
            <v>593.77559147775014</v>
          </cell>
          <cell r="F610">
            <v>1401.6422400000001</v>
          </cell>
          <cell r="G610">
            <v>803.14100352000014</v>
          </cell>
          <cell r="H610">
            <v>752.68188287999999</v>
          </cell>
          <cell r="I610">
            <v>681.19812864000005</v>
          </cell>
          <cell r="J610" t="str">
            <v>AD-</v>
          </cell>
        </row>
        <row r="611">
          <cell r="A611" t="str">
            <v>AD-896</v>
          </cell>
          <cell r="B611" t="str">
            <v>BUJ. REP. S. MOT. DER/IZQ CARAVAN GRAND CARAV. 3.3</v>
          </cell>
          <cell r="C611">
            <v>1</v>
          </cell>
          <cell r="D611">
            <v>1500.9983747708397</v>
          </cell>
          <cell r="E611">
            <v>750.49918738541987</v>
          </cell>
          <cell r="F611">
            <v>1771.5737600000002</v>
          </cell>
          <cell r="G611">
            <v>1015.1117644800001</v>
          </cell>
          <cell r="H611">
            <v>951.33510912000008</v>
          </cell>
          <cell r="I611">
            <v>860.98484736000012</v>
          </cell>
          <cell r="J611" t="str">
            <v>AD-</v>
          </cell>
        </row>
        <row r="612">
          <cell r="A612" t="str">
            <v>AD-897</v>
          </cell>
          <cell r="B612" t="str">
            <v>S. M. DEL. DER./IZQ. ROVER 400 L.NUEVA/45 1.4/1.6</v>
          </cell>
          <cell r="C612">
            <v>1</v>
          </cell>
          <cell r="D612">
            <v>595.98903766168792</v>
          </cell>
          <cell r="E612">
            <v>297.99451883084396</v>
          </cell>
          <cell r="F612">
            <v>703.43296000000009</v>
          </cell>
          <cell r="G612">
            <v>403.06708608000008</v>
          </cell>
          <cell r="H612">
            <v>377.74349952000006</v>
          </cell>
          <cell r="I612">
            <v>341.86841856000001</v>
          </cell>
          <cell r="J612" t="str">
            <v>AD-</v>
          </cell>
        </row>
        <row r="613">
          <cell r="A613" t="str">
            <v>AD-898</v>
          </cell>
          <cell r="B613" t="str">
            <v>BUJ. REP. SOP. CENT. DIFEREN. FREELANDER</v>
          </cell>
          <cell r="C613">
            <v>1</v>
          </cell>
          <cell r="D613">
            <v>642.52943794868395</v>
          </cell>
          <cell r="E613">
            <v>321.26471897434197</v>
          </cell>
          <cell r="F613">
            <v>758.34943999999996</v>
          </cell>
          <cell r="G613">
            <v>434.53422911999996</v>
          </cell>
          <cell r="H613">
            <v>407.23364927999995</v>
          </cell>
          <cell r="I613">
            <v>368.55782783999996</v>
          </cell>
          <cell r="J613" t="str">
            <v>AD-</v>
          </cell>
        </row>
        <row r="614">
          <cell r="A614" t="str">
            <v>AD-900</v>
          </cell>
          <cell r="B614" t="str">
            <v>SOP. MOT. DELANTERO RASTROJERO</v>
          </cell>
          <cell r="C614">
            <v>1</v>
          </cell>
          <cell r="D614">
            <v>189.85896818182803</v>
          </cell>
          <cell r="E614">
            <v>94.929484090914016</v>
          </cell>
          <cell r="F614">
            <v>224.10944000000001</v>
          </cell>
          <cell r="G614">
            <v>128.41470912</v>
          </cell>
          <cell r="H614">
            <v>120.34676928</v>
          </cell>
          <cell r="I614">
            <v>108.91718784</v>
          </cell>
          <cell r="J614" t="str">
            <v>AD-</v>
          </cell>
        </row>
        <row r="615">
          <cell r="A615" t="str">
            <v>AD-901</v>
          </cell>
          <cell r="B615" t="str">
            <v>SOP. CAJA RASTROJERO</v>
          </cell>
          <cell r="C615">
            <v>1</v>
          </cell>
          <cell r="D615">
            <v>239.64907222951194</v>
          </cell>
          <cell r="E615">
            <v>119.82453611475597</v>
          </cell>
          <cell r="F615">
            <v>282.85888</v>
          </cell>
          <cell r="G615">
            <v>162.07813823999999</v>
          </cell>
          <cell r="H615">
            <v>151.89521855999999</v>
          </cell>
          <cell r="I615">
            <v>137.46941568</v>
          </cell>
          <cell r="J615" t="str">
            <v>AD-</v>
          </cell>
        </row>
        <row r="616">
          <cell r="A616" t="str">
            <v>AD-902</v>
          </cell>
          <cell r="B616" t="str">
            <v>SOP. MOT. DELANTERO RASTROJERO</v>
          </cell>
          <cell r="C616">
            <v>1</v>
          </cell>
          <cell r="D616">
            <v>200.28786443423999</v>
          </cell>
          <cell r="E616">
            <v>100.14393221712</v>
          </cell>
          <cell r="F616">
            <v>236.42240000000004</v>
          </cell>
          <cell r="G616">
            <v>135.47003520000004</v>
          </cell>
          <cell r="H616">
            <v>126.95882880000002</v>
          </cell>
          <cell r="I616">
            <v>114.90128640000002</v>
          </cell>
          <cell r="J616" t="str">
            <v>AD-</v>
          </cell>
        </row>
        <row r="617">
          <cell r="A617" t="str">
            <v>AD-903</v>
          </cell>
          <cell r="B617" t="str">
            <v>SOP. CAJA RASTROJERO</v>
          </cell>
          <cell r="C617">
            <v>1</v>
          </cell>
          <cell r="D617">
            <v>272.46113213972393</v>
          </cell>
          <cell r="E617">
            <v>136.23056606986196</v>
          </cell>
          <cell r="F617">
            <v>321.59552000000002</v>
          </cell>
          <cell r="G617">
            <v>184.27423296000001</v>
          </cell>
          <cell r="H617">
            <v>172.69679424</v>
          </cell>
          <cell r="I617">
            <v>156.29542272</v>
          </cell>
          <cell r="J617" t="str">
            <v>AD-</v>
          </cell>
        </row>
        <row r="618">
          <cell r="A618" t="str">
            <v>AD-904</v>
          </cell>
          <cell r="B618" t="str">
            <v>S. MOT. DEL. RASTROJERO INDENOR REFORMA</v>
          </cell>
          <cell r="C618">
            <v>1</v>
          </cell>
          <cell r="D618">
            <v>188.46623799867598</v>
          </cell>
          <cell r="E618">
            <v>94.233118999337989</v>
          </cell>
          <cell r="F618">
            <v>222.44736</v>
          </cell>
          <cell r="G618">
            <v>127.46233728</v>
          </cell>
          <cell r="H618">
            <v>119.45423232</v>
          </cell>
          <cell r="I618">
            <v>108.10941696</v>
          </cell>
          <cell r="J618" t="str">
            <v>AD-</v>
          </cell>
        </row>
        <row r="619">
          <cell r="A619" t="str">
            <v>AD-906</v>
          </cell>
          <cell r="B619" t="str">
            <v>SOP. MOT. DEL. RASTROJERO INDENOR 6 CIL.</v>
          </cell>
          <cell r="C619">
            <v>1</v>
          </cell>
          <cell r="D619">
            <v>110.07542483269201</v>
          </cell>
          <cell r="E619">
            <v>55.037712416346004</v>
          </cell>
          <cell r="F619">
            <v>129.9136</v>
          </cell>
          <cell r="G619">
            <v>74.440492800000001</v>
          </cell>
          <cell r="H619">
            <v>69.763603200000006</v>
          </cell>
          <cell r="I619">
            <v>63.138009600000004</v>
          </cell>
          <cell r="J619" t="str">
            <v>AD-</v>
          </cell>
        </row>
        <row r="620">
          <cell r="A620" t="str">
            <v>AD-907</v>
          </cell>
          <cell r="B620" t="str">
            <v>SOPORTE MOTOR DELANTERO IZQUIERDO CIVIC 92 AL 00</v>
          </cell>
          <cell r="C620">
            <v>1</v>
          </cell>
          <cell r="D620">
            <v>601.24493609096385</v>
          </cell>
          <cell r="E620">
            <v>300.62246804548192</v>
          </cell>
          <cell r="F620">
            <v>709.60640000000001</v>
          </cell>
          <cell r="G620">
            <v>406.60446719999999</v>
          </cell>
          <cell r="H620">
            <v>381.05863679999999</v>
          </cell>
          <cell r="I620">
            <v>344.8687104</v>
          </cell>
          <cell r="J620" t="str">
            <v>AD-</v>
          </cell>
        </row>
        <row r="621">
          <cell r="A621" t="str">
            <v>AD-908</v>
          </cell>
          <cell r="B621" t="str">
            <v>SOPORTE MOTOR DELANTERO DERECHO CIVIC 92 AL 00</v>
          </cell>
          <cell r="C621">
            <v>1</v>
          </cell>
          <cell r="D621">
            <v>601.24493609096385</v>
          </cell>
          <cell r="E621">
            <v>300.62246804548192</v>
          </cell>
          <cell r="F621">
            <v>709.60640000000001</v>
          </cell>
          <cell r="G621">
            <v>406.60446719999999</v>
          </cell>
          <cell r="H621">
            <v>381.05863679999999</v>
          </cell>
          <cell r="I621">
            <v>344.8687104</v>
          </cell>
          <cell r="J621" t="str">
            <v>AD-</v>
          </cell>
        </row>
        <row r="622">
          <cell r="A622" t="str">
            <v>AD-909</v>
          </cell>
          <cell r="B622" t="str">
            <v>SOP. MOT. TRASERO HONDA CIVIC MOD. 92 AL 00</v>
          </cell>
          <cell r="C622">
            <v>1</v>
          </cell>
          <cell r="D622">
            <v>1585.5569930336403</v>
          </cell>
          <cell r="E622">
            <v>792.77849651682016</v>
          </cell>
          <cell r="F622">
            <v>1871.4003200000004</v>
          </cell>
          <cell r="G622">
            <v>1072.3123833600002</v>
          </cell>
          <cell r="H622">
            <v>1004.9419718400002</v>
          </cell>
          <cell r="I622">
            <v>909.50055552000015</v>
          </cell>
          <cell r="J622" t="str">
            <v>AD-</v>
          </cell>
        </row>
        <row r="623">
          <cell r="A623" t="str">
            <v>AD-910</v>
          </cell>
          <cell r="B623" t="str">
            <v>SOP. MOT. DEL. RASTROJERO MOTOR BORGWARD</v>
          </cell>
          <cell r="C623">
            <v>1</v>
          </cell>
          <cell r="D623">
            <v>200.78526807108003</v>
          </cell>
          <cell r="E623">
            <v>100.39263403554001</v>
          </cell>
          <cell r="F623">
            <v>236.99904000000004</v>
          </cell>
          <cell r="G623">
            <v>135.80044992000001</v>
          </cell>
          <cell r="H623">
            <v>127.26848448000001</v>
          </cell>
          <cell r="I623">
            <v>115.18153344000001</v>
          </cell>
          <cell r="J623" t="str">
            <v>AD-</v>
          </cell>
        </row>
        <row r="624">
          <cell r="A624" t="str">
            <v>AD-911</v>
          </cell>
          <cell r="B624" t="str">
            <v>BUJE SOP. MOT. IZQ. (REPARACION) HONDA FIT CAJA AU</v>
          </cell>
          <cell r="C624">
            <v>1</v>
          </cell>
          <cell r="D624">
            <v>892.74004740043199</v>
          </cell>
          <cell r="E624">
            <v>446.370023700216</v>
          </cell>
          <cell r="F624">
            <v>1053.65696</v>
          </cell>
          <cell r="G624">
            <v>603.74543807999999</v>
          </cell>
          <cell r="H624">
            <v>565.81378752000001</v>
          </cell>
          <cell r="I624">
            <v>512.07728255999996</v>
          </cell>
          <cell r="J624" t="str">
            <v>AD-</v>
          </cell>
        </row>
        <row r="625">
          <cell r="A625" t="str">
            <v>AD-AD1</v>
          </cell>
          <cell r="B625" t="str">
            <v>ACOPLE DIR.F-100/350 FALCON 73-FARLINE PERNO F/G</v>
          </cell>
          <cell r="C625">
            <v>1</v>
          </cell>
          <cell r="D625">
            <v>252.65315572199998</v>
          </cell>
          <cell r="E625">
            <v>126.32657786099999</v>
          </cell>
          <cell r="F625">
            <v>298.63603006340395</v>
          </cell>
          <cell r="G625">
            <v>171.11844522633046</v>
          </cell>
          <cell r="H625">
            <v>160.3675481440479</v>
          </cell>
          <cell r="I625">
            <v>145.13711061081432</v>
          </cell>
          <cell r="J625" t="str">
            <v>AD-AD</v>
          </cell>
          <cell r="K625" t="str">
            <v>C</v>
          </cell>
        </row>
        <row r="626">
          <cell r="A626" t="str">
            <v>AD-AD10</v>
          </cell>
          <cell r="B626" t="str">
            <v>MANCHON DE DIRECCION PEUGEOT 504GR / 505</v>
          </cell>
          <cell r="C626">
            <v>1</v>
          </cell>
          <cell r="D626">
            <v>80.731244483999987</v>
          </cell>
          <cell r="E626">
            <v>40.365622241999993</v>
          </cell>
          <cell r="F626">
            <v>95.424330980087973</v>
          </cell>
          <cell r="G626">
            <v>54.678141651590408</v>
          </cell>
          <cell r="H626">
            <v>51.242865736307238</v>
          </cell>
          <cell r="I626">
            <v>46.37622485632275</v>
          </cell>
          <cell r="J626" t="str">
            <v>AD-AD</v>
          </cell>
          <cell r="K626" t="str">
            <v>C</v>
          </cell>
        </row>
        <row r="627">
          <cell r="A627" t="str">
            <v>AD-AD11</v>
          </cell>
          <cell r="B627" t="str">
            <v>REPARACION GOMA SOLA</v>
          </cell>
          <cell r="C627">
            <v>1</v>
          </cell>
          <cell r="D627">
            <v>56.000521605599999</v>
          </cell>
          <cell r="E627">
            <v>28.0002608028</v>
          </cell>
          <cell r="F627">
            <v>66.192616537819191</v>
          </cell>
          <cell r="G627">
            <v>37.9283692761704</v>
          </cell>
          <cell r="H627">
            <v>35.5454350808089</v>
          </cell>
          <cell r="I627">
            <v>32.169611637380129</v>
          </cell>
          <cell r="J627" t="str">
            <v>AD-AD</v>
          </cell>
          <cell r="K627" t="str">
            <v>C</v>
          </cell>
        </row>
        <row r="628">
          <cell r="A628" t="str">
            <v>AD-AD12</v>
          </cell>
          <cell r="B628" t="str">
            <v>REPARACION COMPLETA SIN MOñO</v>
          </cell>
          <cell r="C628">
            <v>1</v>
          </cell>
          <cell r="D628">
            <v>151.45243446960001</v>
          </cell>
          <cell r="E628">
            <v>75.726217234800004</v>
          </cell>
          <cell r="F628">
            <v>179.01677754306721</v>
          </cell>
          <cell r="G628">
            <v>102.57661353217752</v>
          </cell>
          <cell r="H628">
            <v>96.132009540627081</v>
          </cell>
          <cell r="I628">
            <v>87.002153885930653</v>
          </cell>
          <cell r="J628" t="str">
            <v>AD-AD</v>
          </cell>
          <cell r="K628" t="str">
            <v>C</v>
          </cell>
        </row>
        <row r="629">
          <cell r="A629" t="str">
            <v>AD-AD13</v>
          </cell>
          <cell r="B629" t="str">
            <v>DIRECCION MECANICA FORD 100 '93 EN ADEL.</v>
          </cell>
          <cell r="C629">
            <v>1</v>
          </cell>
          <cell r="D629">
            <v>0</v>
          </cell>
          <cell r="E629">
            <v>0</v>
          </cell>
          <cell r="F629">
            <v>425.68514560000006</v>
          </cell>
          <cell r="G629">
            <v>243.91758842880003</v>
          </cell>
          <cell r="H629">
            <v>228.59292318720003</v>
          </cell>
          <cell r="I629">
            <v>206.88298076160001</v>
          </cell>
          <cell r="J629" t="str">
            <v>AD-AD</v>
          </cell>
          <cell r="K629">
            <v>0</v>
          </cell>
        </row>
        <row r="630">
          <cell r="A630" t="str">
            <v>AD-AD14</v>
          </cell>
          <cell r="B630" t="str">
            <v>F100 DIRECCION HIDRAULICA 93 EN ADELANTE</v>
          </cell>
          <cell r="C630">
            <v>1</v>
          </cell>
          <cell r="D630">
            <v>0</v>
          </cell>
          <cell r="E630">
            <v>0</v>
          </cell>
          <cell r="F630">
            <v>1209.3239808000001</v>
          </cell>
          <cell r="G630">
            <v>692.94264099840007</v>
          </cell>
          <cell r="H630">
            <v>649.40697768960001</v>
          </cell>
          <cell r="I630">
            <v>587.73145466879998</v>
          </cell>
          <cell r="J630" t="str">
            <v>AD-AD</v>
          </cell>
          <cell r="K630">
            <v>0</v>
          </cell>
        </row>
        <row r="631">
          <cell r="A631" t="str">
            <v>AD-AD15</v>
          </cell>
          <cell r="B631" t="str">
            <v>MANCHON  DIRECCION TAUNUS C/BULON Y TUERCAS</v>
          </cell>
          <cell r="C631">
            <v>1</v>
          </cell>
          <cell r="D631">
            <v>153.71476876800003</v>
          </cell>
          <cell r="E631">
            <v>76.857384384000014</v>
          </cell>
          <cell r="F631">
            <v>181.69085668377602</v>
          </cell>
          <cell r="G631">
            <v>104.10886087980366</v>
          </cell>
          <cell r="H631">
            <v>97.56799003918772</v>
          </cell>
          <cell r="I631">
            <v>88.301756348315138</v>
          </cell>
          <cell r="J631" t="str">
            <v>AD-AD</v>
          </cell>
          <cell r="K631" t="str">
            <v>C</v>
          </cell>
        </row>
        <row r="632">
          <cell r="A632" t="str">
            <v>AD-AD16</v>
          </cell>
          <cell r="B632" t="str">
            <v>FORD TRANSIT</v>
          </cell>
          <cell r="C632">
            <v>1</v>
          </cell>
          <cell r="D632">
            <v>0</v>
          </cell>
          <cell r="E632">
            <v>0</v>
          </cell>
          <cell r="F632">
            <v>409.59892480000002</v>
          </cell>
          <cell r="G632">
            <v>234.70018391040003</v>
          </cell>
          <cell r="H632">
            <v>219.95462261759999</v>
          </cell>
          <cell r="I632">
            <v>199.06507745280001</v>
          </cell>
          <cell r="J632" t="str">
            <v>AD-AD</v>
          </cell>
          <cell r="K632">
            <v>0</v>
          </cell>
        </row>
        <row r="633">
          <cell r="A633" t="str">
            <v>AD-AD17</v>
          </cell>
          <cell r="B633" t="str">
            <v>MANCH. DIRECC.  F1000 HIDRAUL. BRASILERA</v>
          </cell>
          <cell r="C633">
            <v>1</v>
          </cell>
          <cell r="D633">
            <v>0</v>
          </cell>
          <cell r="E633">
            <v>0</v>
          </cell>
          <cell r="F633">
            <v>1209.3239808000001</v>
          </cell>
          <cell r="G633">
            <v>692.94264099840007</v>
          </cell>
          <cell r="H633">
            <v>649.40697768960001</v>
          </cell>
          <cell r="I633">
            <v>587.73145466879998</v>
          </cell>
          <cell r="J633" t="str">
            <v>AD-AD</v>
          </cell>
          <cell r="K633">
            <v>0</v>
          </cell>
        </row>
        <row r="634">
          <cell r="A634" t="str">
            <v>AD-AD18</v>
          </cell>
          <cell r="B634" t="str">
            <v>F4000 DIRECCION HIDRAULICA</v>
          </cell>
          <cell r="C634">
            <v>1</v>
          </cell>
          <cell r="D634">
            <v>0</v>
          </cell>
          <cell r="E634">
            <v>0</v>
          </cell>
          <cell r="F634">
            <v>1445.5021568000002</v>
          </cell>
          <cell r="G634">
            <v>828.27273584640011</v>
          </cell>
          <cell r="H634">
            <v>776.23465820160004</v>
          </cell>
          <cell r="I634">
            <v>702.51404820480002</v>
          </cell>
          <cell r="J634" t="str">
            <v>AD-AD</v>
          </cell>
          <cell r="K634">
            <v>0</v>
          </cell>
        </row>
        <row r="635">
          <cell r="A635" t="str">
            <v>AD-AD19</v>
          </cell>
          <cell r="B635" t="str">
            <v>D-20 CUSTOM</v>
          </cell>
          <cell r="C635">
            <v>1</v>
          </cell>
          <cell r="D635">
            <v>0</v>
          </cell>
          <cell r="E635">
            <v>0</v>
          </cell>
          <cell r="F635">
            <v>427.44898560000001</v>
          </cell>
          <cell r="G635">
            <v>244.92826874880001</v>
          </cell>
          <cell r="H635">
            <v>229.5401052672</v>
          </cell>
          <cell r="I635">
            <v>207.7402070016</v>
          </cell>
          <cell r="J635" t="str">
            <v>AD-AD</v>
          </cell>
          <cell r="K635">
            <v>0</v>
          </cell>
        </row>
        <row r="636">
          <cell r="A636" t="str">
            <v>AD-AD2</v>
          </cell>
          <cell r="B636" t="str">
            <v>FORD F100/250/350/2500 GRSO.-GRSO.</v>
          </cell>
          <cell r="C636">
            <v>1</v>
          </cell>
          <cell r="D636">
            <v>252.65315572199998</v>
          </cell>
          <cell r="E636">
            <v>126.32657786099999</v>
          </cell>
          <cell r="F636">
            <v>298.63603006340395</v>
          </cell>
          <cell r="G636">
            <v>171.11844522633046</v>
          </cell>
          <cell r="H636">
            <v>160.3675481440479</v>
          </cell>
          <cell r="I636">
            <v>145.13711061081432</v>
          </cell>
          <cell r="J636" t="str">
            <v>AD-AD</v>
          </cell>
          <cell r="K636" t="str">
            <v>C</v>
          </cell>
        </row>
        <row r="637">
          <cell r="A637" t="str">
            <v>AD-AD20</v>
          </cell>
          <cell r="B637" t="str">
            <v>CHEVETTE</v>
          </cell>
          <cell r="C637">
            <v>1</v>
          </cell>
          <cell r="D637">
            <v>0</v>
          </cell>
          <cell r="E637">
            <v>0</v>
          </cell>
          <cell r="F637">
            <v>673.78688000000011</v>
          </cell>
          <cell r="G637">
            <v>386.07988224000007</v>
          </cell>
          <cell r="H637">
            <v>361.82355456000005</v>
          </cell>
          <cell r="I637">
            <v>327.46042368000002</v>
          </cell>
          <cell r="J637" t="str">
            <v>AD-AD</v>
          </cell>
          <cell r="K637">
            <v>0</v>
          </cell>
        </row>
        <row r="638">
          <cell r="A638" t="str">
            <v>AD-AD22</v>
          </cell>
          <cell r="B638" t="str">
            <v>DUCATTO</v>
          </cell>
          <cell r="C638">
            <v>1</v>
          </cell>
          <cell r="D638">
            <v>83.442946554000002</v>
          </cell>
          <cell r="E638">
            <v>41.721473277000001</v>
          </cell>
          <cell r="F638">
            <v>98.629562826827993</v>
          </cell>
          <cell r="G638">
            <v>56.514739499772439</v>
          </cell>
          <cell r="H638">
            <v>52.964075238006629</v>
          </cell>
          <cell r="I638">
            <v>47.933967533838405</v>
          </cell>
          <cell r="J638" t="str">
            <v>AD-AD</v>
          </cell>
          <cell r="K638" t="str">
            <v>C</v>
          </cell>
        </row>
        <row r="639">
          <cell r="A639" t="str">
            <v>AD-AD23</v>
          </cell>
          <cell r="B639" t="str">
            <v>RANGER / MEDIANO LARGO / GRSO. LARGO</v>
          </cell>
          <cell r="C639">
            <v>1</v>
          </cell>
          <cell r="D639">
            <v>0</v>
          </cell>
          <cell r="E639">
            <v>0</v>
          </cell>
          <cell r="F639">
            <v>461.06777599999998</v>
          </cell>
          <cell r="G639">
            <v>264.19183564799999</v>
          </cell>
          <cell r="H639">
            <v>247.59339571199999</v>
          </cell>
          <cell r="I639">
            <v>224.07893913599997</v>
          </cell>
          <cell r="J639" t="str">
            <v>AD-AD</v>
          </cell>
          <cell r="K639">
            <v>0</v>
          </cell>
        </row>
        <row r="640">
          <cell r="A640" t="str">
            <v>AD-AD24</v>
          </cell>
          <cell r="B640" t="str">
            <v>FORD F7000 MEDIANO LARGO</v>
          </cell>
          <cell r="C640">
            <v>1</v>
          </cell>
          <cell r="D640">
            <v>400.74307962480003</v>
          </cell>
          <cell r="E640">
            <v>200.37153981240002</v>
          </cell>
          <cell r="F640">
            <v>473.67832011651359</v>
          </cell>
          <cell r="G640">
            <v>271.41767742676228</v>
          </cell>
          <cell r="H640">
            <v>254.36525790256778</v>
          </cell>
          <cell r="I640">
            <v>230.20766357662561</v>
          </cell>
          <cell r="J640" t="str">
            <v>AD-AD</v>
          </cell>
          <cell r="K640" t="str">
            <v>C</v>
          </cell>
        </row>
        <row r="641">
          <cell r="A641" t="str">
            <v>AD-AD3</v>
          </cell>
          <cell r="B641" t="str">
            <v>PERNO MEDIANO FINO F100/F350 CHVR.C10</v>
          </cell>
          <cell r="C641">
            <v>1</v>
          </cell>
          <cell r="D641">
            <v>252.65315572199998</v>
          </cell>
          <cell r="E641">
            <v>126.32657786099999</v>
          </cell>
          <cell r="F641">
            <v>298.63603006340395</v>
          </cell>
          <cell r="G641">
            <v>171.11844522633046</v>
          </cell>
          <cell r="H641">
            <v>160.3675481440479</v>
          </cell>
          <cell r="I641">
            <v>145.13711061081432</v>
          </cell>
          <cell r="J641" t="str">
            <v>AD-AD</v>
          </cell>
          <cell r="K641" t="str">
            <v>C</v>
          </cell>
        </row>
        <row r="642">
          <cell r="A642" t="str">
            <v>AD-AD4</v>
          </cell>
          <cell r="B642" t="str">
            <v>FORD CAMION F600/700 PERNO LARGO</v>
          </cell>
          <cell r="C642">
            <v>1</v>
          </cell>
          <cell r="D642">
            <v>430.99017928559999</v>
          </cell>
          <cell r="E642">
            <v>215.4950896428</v>
          </cell>
          <cell r="F642">
            <v>509.43039191557915</v>
          </cell>
          <cell r="G642">
            <v>291.90361456762685</v>
          </cell>
          <cell r="H642">
            <v>273.56412045866603</v>
          </cell>
          <cell r="I642">
            <v>247.58317047097148</v>
          </cell>
          <cell r="J642" t="str">
            <v>AD-AD</v>
          </cell>
          <cell r="K642" t="str">
            <v>C</v>
          </cell>
        </row>
        <row r="643">
          <cell r="A643" t="str">
            <v>AD-AD5</v>
          </cell>
          <cell r="B643" t="str">
            <v>CHEVROLET C-10 DDE. PERNO MEDIANO-MEDIAN</v>
          </cell>
          <cell r="C643">
            <v>1</v>
          </cell>
          <cell r="D643">
            <v>252.65315572199998</v>
          </cell>
          <cell r="E643">
            <v>126.32657786099999</v>
          </cell>
          <cell r="F643">
            <v>298.63603006340395</v>
          </cell>
          <cell r="G643">
            <v>171.11844522633046</v>
          </cell>
          <cell r="H643">
            <v>160.3675481440479</v>
          </cell>
          <cell r="I643">
            <v>145.13711061081432</v>
          </cell>
          <cell r="J643" t="str">
            <v>AD-AD</v>
          </cell>
          <cell r="K643" t="str">
            <v>C</v>
          </cell>
        </row>
        <row r="644">
          <cell r="A644" t="str">
            <v>AD-AD6</v>
          </cell>
          <cell r="B644" t="str">
            <v>PERNO MEDIANO FINO F100/F350 CHVR.C10</v>
          </cell>
          <cell r="C644">
            <v>1</v>
          </cell>
          <cell r="D644">
            <v>252.65315572199998</v>
          </cell>
          <cell r="E644">
            <v>126.32657786099999</v>
          </cell>
          <cell r="F644">
            <v>298.63603006340395</v>
          </cell>
          <cell r="G644">
            <v>171.11844522633046</v>
          </cell>
          <cell r="H644">
            <v>160.3675481440479</v>
          </cell>
          <cell r="I644">
            <v>145.13711061081432</v>
          </cell>
          <cell r="J644" t="str">
            <v>AD-AD</v>
          </cell>
          <cell r="K644" t="str">
            <v>C</v>
          </cell>
        </row>
        <row r="645">
          <cell r="A645" t="str">
            <v>AD-AD7</v>
          </cell>
          <cell r="B645" t="str">
            <v>PERNO HEXAGONAL</v>
          </cell>
          <cell r="C645">
            <v>1</v>
          </cell>
          <cell r="D645">
            <v>335.87916611039998</v>
          </cell>
          <cell r="E645">
            <v>167.93958305519999</v>
          </cell>
          <cell r="F645">
            <v>397.00917434249277</v>
          </cell>
          <cell r="G645">
            <v>227.48625689824837</v>
          </cell>
          <cell r="H645">
            <v>213.19392662191862</v>
          </cell>
          <cell r="I645">
            <v>192.94645873045147</v>
          </cell>
          <cell r="J645" t="str">
            <v>AD-AD</v>
          </cell>
          <cell r="K645" t="str">
            <v>C</v>
          </cell>
        </row>
        <row r="646">
          <cell r="A646" t="str">
            <v>AD-AD8</v>
          </cell>
          <cell r="B646" t="str">
            <v>MANCHON DE DIRECCION CAMION D600/D700</v>
          </cell>
          <cell r="C646">
            <v>1</v>
          </cell>
          <cell r="D646">
            <v>430.99017928559999</v>
          </cell>
          <cell r="E646">
            <v>215.4950896428</v>
          </cell>
          <cell r="F646">
            <v>509.43039191557915</v>
          </cell>
          <cell r="G646">
            <v>291.90361456762685</v>
          </cell>
          <cell r="H646">
            <v>273.56412045866603</v>
          </cell>
          <cell r="I646">
            <v>247.58317047097148</v>
          </cell>
          <cell r="J646" t="str">
            <v>AD-AD</v>
          </cell>
          <cell r="K646" t="str">
            <v>C</v>
          </cell>
        </row>
        <row r="647">
          <cell r="A647" t="str">
            <v>AD-AD9C</v>
          </cell>
          <cell r="B647" t="str">
            <v>DODGE 1500 / R12 CON BULONES</v>
          </cell>
          <cell r="C647">
            <v>1</v>
          </cell>
          <cell r="D647">
            <v>75.307840344000013</v>
          </cell>
          <cell r="E647">
            <v>37.653920172000007</v>
          </cell>
          <cell r="F647">
            <v>89.013867286608004</v>
          </cell>
          <cell r="G647">
            <v>51.00494595522639</v>
          </cell>
          <cell r="H647">
            <v>47.800446732908497</v>
          </cell>
          <cell r="I647">
            <v>43.260739501291489</v>
          </cell>
          <cell r="J647" t="str">
            <v>AD-AD</v>
          </cell>
          <cell r="K647" t="str">
            <v>C</v>
          </cell>
        </row>
        <row r="648">
          <cell r="A648" t="str">
            <v>AD-AD9S</v>
          </cell>
          <cell r="B648" t="str">
            <v>DODGE 1500 / R12 SIN BULON</v>
          </cell>
          <cell r="C648">
            <v>1</v>
          </cell>
          <cell r="D648">
            <v>49.136041508399998</v>
          </cell>
          <cell r="E648">
            <v>24.568020754199999</v>
          </cell>
          <cell r="F648">
            <v>58.078801062928797</v>
          </cell>
          <cell r="G648">
            <v>33.279153009058206</v>
          </cell>
          <cell r="H648">
            <v>31.188316170792763</v>
          </cell>
          <cell r="I648">
            <v>28.226297316583395</v>
          </cell>
          <cell r="J648" t="str">
            <v>AD-AD</v>
          </cell>
          <cell r="K648" t="str">
            <v>C</v>
          </cell>
        </row>
        <row r="649">
          <cell r="A649" t="str">
            <v>AD-SB60101</v>
          </cell>
          <cell r="B649" t="str">
            <v>BUJE BARRA ESTABILIZADORACENTRAL R-9</v>
          </cell>
          <cell r="C649">
            <v>1</v>
          </cell>
          <cell r="D649">
            <v>31.447996291799999</v>
          </cell>
          <cell r="E649">
            <v>15.7239981459</v>
          </cell>
          <cell r="F649">
            <v>37.179187503345787</v>
          </cell>
          <cell r="G649">
            <v>21.303674439417136</v>
          </cell>
          <cell r="H649">
            <v>19.965223689296685</v>
          </cell>
          <cell r="I649">
            <v>18.069085126626053</v>
          </cell>
          <cell r="J649" t="str">
            <v>AD-SB</v>
          </cell>
        </row>
        <row r="650">
          <cell r="A650" t="str">
            <v>AD-SB60102</v>
          </cell>
          <cell r="B650" t="str">
            <v>BUJE PUNTA BARRA ESTABILIZADORA R-9</v>
          </cell>
          <cell r="C650">
            <v>1</v>
          </cell>
          <cell r="D650">
            <v>37.873955425680002</v>
          </cell>
          <cell r="E650">
            <v>18.936977712840001</v>
          </cell>
          <cell r="F650">
            <v>44.776105792963875</v>
          </cell>
          <cell r="G650">
            <v>25.656708619368302</v>
          </cell>
          <cell r="H650">
            <v>24.044768810821601</v>
          </cell>
          <cell r="I650">
            <v>21.761187415380444</v>
          </cell>
          <cell r="J650" t="str">
            <v>AD-SB</v>
          </cell>
        </row>
        <row r="651">
          <cell r="A651" t="str">
            <v>AD-SB60103</v>
          </cell>
          <cell r="B651" t="str">
            <v>BUJE PARRILLA INFERIOR</v>
          </cell>
          <cell r="C651">
            <v>1</v>
          </cell>
          <cell r="D651">
            <v>64.566401058720004</v>
          </cell>
          <cell r="E651">
            <v>32.283200529360002</v>
          </cell>
          <cell r="F651">
            <v>76.339233357279667</v>
          </cell>
          <cell r="G651">
            <v>43.742380713721253</v>
          </cell>
          <cell r="H651">
            <v>40.994168312859181</v>
          </cell>
          <cell r="I651">
            <v>37.100867411637914</v>
          </cell>
          <cell r="J651" t="str">
            <v>AD-SB</v>
          </cell>
        </row>
        <row r="652">
          <cell r="A652" t="str">
            <v>AD-SB60104</v>
          </cell>
          <cell r="B652" t="str">
            <v>CRUCETA BARRA DE DIRECCION</v>
          </cell>
          <cell r="C652">
            <v>1</v>
          </cell>
          <cell r="D652">
            <v>148.66635428568</v>
          </cell>
          <cell r="E652">
            <v>74.33317714284</v>
          </cell>
          <cell r="F652">
            <v>175.79573669614788</v>
          </cell>
          <cell r="G652">
            <v>100.73095712689273</v>
          </cell>
          <cell r="H652">
            <v>94.402310605831403</v>
          </cell>
          <cell r="I652">
            <v>85.436728034327871</v>
          </cell>
          <cell r="J652" t="str">
            <v>AD-SB</v>
          </cell>
        </row>
        <row r="653">
          <cell r="A653" t="str">
            <v>AD-SB60105</v>
          </cell>
          <cell r="B653" t="str">
            <v>KIT TREN DELANTERO - 8 PIEZAS</v>
          </cell>
          <cell r="C653">
            <v>1</v>
          </cell>
          <cell r="D653">
            <v>357.24582887796004</v>
          </cell>
          <cell r="E653">
            <v>178.62291443898002</v>
          </cell>
          <cell r="F653">
            <v>423.16358610365461</v>
          </cell>
          <cell r="G653">
            <v>242.47273483739409</v>
          </cell>
          <cell r="H653">
            <v>227.2388457376625</v>
          </cell>
          <cell r="I653">
            <v>205.65750284637613</v>
          </cell>
          <cell r="J653" t="str">
            <v>AD-SB</v>
          </cell>
        </row>
        <row r="654">
          <cell r="A654" t="str">
            <v>AD-SB60106</v>
          </cell>
          <cell r="B654" t="str">
            <v>BUJE PUNTA BARRA ESTABILIZADORA</v>
          </cell>
          <cell r="C654">
            <v>1</v>
          </cell>
          <cell r="D654">
            <v>48.987285280559995</v>
          </cell>
          <cell r="E654">
            <v>24.493642640279997</v>
          </cell>
          <cell r="F654">
            <v>57.923780999065066</v>
          </cell>
          <cell r="G654">
            <v>33.190326512464281</v>
          </cell>
          <cell r="H654">
            <v>31.10507039649794</v>
          </cell>
          <cell r="I654">
            <v>28.150957565545621</v>
          </cell>
          <cell r="J654" t="str">
            <v>AD-SB</v>
          </cell>
        </row>
        <row r="655">
          <cell r="A655" t="str">
            <v>AD-SB60107</v>
          </cell>
          <cell r="B655" t="str">
            <v>BUJE CENTRO DE BARRA ESTABILIZADORA R-9</v>
          </cell>
          <cell r="C655">
            <v>1</v>
          </cell>
          <cell r="D655">
            <v>32.726370124799999</v>
          </cell>
          <cell r="E655">
            <v>16.363185062399999</v>
          </cell>
          <cell r="F655">
            <v>38.702924696105867</v>
          </cell>
          <cell r="G655">
            <v>22.176775850868662</v>
          </cell>
          <cell r="H655">
            <v>20.783470561808851</v>
          </cell>
          <cell r="I655">
            <v>18.80962140230745</v>
          </cell>
          <cell r="J655" t="str">
            <v>AD-SB</v>
          </cell>
        </row>
        <row r="656">
          <cell r="A656" t="str">
            <v>AD-SB60108</v>
          </cell>
          <cell r="B656" t="str">
            <v>BUJE PARRILLA RENAULT 19</v>
          </cell>
          <cell r="C656">
            <v>1</v>
          </cell>
          <cell r="D656">
            <v>124.54770130308</v>
          </cell>
          <cell r="E656">
            <v>62.273850651540002</v>
          </cell>
          <cell r="F656">
            <v>147.28008351735224</v>
          </cell>
          <cell r="G656">
            <v>84.391487855442833</v>
          </cell>
          <cell r="H656">
            <v>79.089404848818148</v>
          </cell>
          <cell r="I656">
            <v>71.578120589433183</v>
          </cell>
          <cell r="J656" t="str">
            <v>AD-SB</v>
          </cell>
        </row>
        <row r="657">
          <cell r="A657" t="str">
            <v>AD-SB60109</v>
          </cell>
          <cell r="B657" t="str">
            <v>KIT BUJES TREN DEL. R-19- 8PIEZAS</v>
          </cell>
          <cell r="C657">
            <v>1</v>
          </cell>
          <cell r="D657">
            <v>660.71473184772003</v>
          </cell>
          <cell r="E657">
            <v>330.35736592386002</v>
          </cell>
          <cell r="F657">
            <v>781.28536175063653</v>
          </cell>
          <cell r="G657">
            <v>447.67651228311473</v>
          </cell>
          <cell r="H657">
            <v>419.55023926009181</v>
          </cell>
          <cell r="I657">
            <v>379.70468581080934</v>
          </cell>
          <cell r="J657" t="str">
            <v>AD-SB</v>
          </cell>
        </row>
        <row r="658">
          <cell r="A658" t="str">
            <v>AD-SB60110</v>
          </cell>
          <cell r="B658" t="str">
            <v>CAJA X 2 UNID. BUJE BARRA ESTAB. R12</v>
          </cell>
          <cell r="C658">
            <v>2</v>
          </cell>
          <cell r="D658">
            <v>33.432400000000001</v>
          </cell>
          <cell r="E658">
            <v>33.432400000000001</v>
          </cell>
          <cell r="F658">
            <v>79.069999999999993</v>
          </cell>
          <cell r="G658">
            <v>45.307109999999994</v>
          </cell>
          <cell r="H658">
            <v>42.460589999999996</v>
          </cell>
          <cell r="I658">
            <v>38.428019999999997</v>
          </cell>
          <cell r="J658" t="str">
            <v>AD-SB</v>
          </cell>
        </row>
        <row r="659">
          <cell r="A659" t="str">
            <v>AD-SB60111</v>
          </cell>
          <cell r="B659" t="str">
            <v>BUJE TENSOR COMPLETO 7 PIEZAS</v>
          </cell>
          <cell r="C659">
            <v>1</v>
          </cell>
          <cell r="D659">
            <v>61.106269217400005</v>
          </cell>
          <cell r="E659">
            <v>30.553134608700002</v>
          </cell>
          <cell r="F659">
            <v>72.246910611009767</v>
          </cell>
          <cell r="G659">
            <v>41.397479780108597</v>
          </cell>
          <cell r="H659">
            <v>38.796590998112244</v>
          </cell>
          <cell r="I659">
            <v>35.111998556950745</v>
          </cell>
          <cell r="J659" t="str">
            <v>AD-SB</v>
          </cell>
        </row>
        <row r="660">
          <cell r="A660" t="str">
            <v>AD-SB60112</v>
          </cell>
          <cell r="B660" t="str">
            <v>BUJE PARRILLA SUPERIOR RENAULT 12</v>
          </cell>
          <cell r="C660">
            <v>1</v>
          </cell>
          <cell r="D660">
            <v>61.106269217400005</v>
          </cell>
          <cell r="E660">
            <v>30.553134608700002</v>
          </cell>
          <cell r="F660">
            <v>72.246910611009767</v>
          </cell>
          <cell r="G660">
            <v>41.397479780108597</v>
          </cell>
          <cell r="H660">
            <v>38.796590998112244</v>
          </cell>
          <cell r="I660">
            <v>35.111998556950745</v>
          </cell>
          <cell r="J660" t="str">
            <v>AD-SB</v>
          </cell>
        </row>
        <row r="661">
          <cell r="A661" t="str">
            <v>AD-SB60113</v>
          </cell>
          <cell r="B661" t="str">
            <v>BUJE PARRILLA INFERIOR  RENAULT 12</v>
          </cell>
          <cell r="C661">
            <v>1</v>
          </cell>
          <cell r="D661">
            <v>60.526739746440001</v>
          </cell>
          <cell r="E661">
            <v>30.26336987322</v>
          </cell>
          <cell r="F661">
            <v>71.572112711358869</v>
          </cell>
          <cell r="G661">
            <v>41.010820583608634</v>
          </cell>
          <cell r="H661">
            <v>38.43422452599971</v>
          </cell>
          <cell r="I661">
            <v>34.784046777720413</v>
          </cell>
          <cell r="J661" t="str">
            <v>AD-SB</v>
          </cell>
        </row>
        <row r="662">
          <cell r="A662" t="str">
            <v>AD-SB60114</v>
          </cell>
          <cell r="B662" t="str">
            <v>BUJE SOP. AMORT. (T) RENAULT 12</v>
          </cell>
          <cell r="C662">
            <v>1</v>
          </cell>
          <cell r="D662">
            <v>73.668422749679991</v>
          </cell>
          <cell r="E662">
            <v>36.834211374839995</v>
          </cell>
          <cell r="F662">
            <v>87.114232077511616</v>
          </cell>
          <cell r="G662">
            <v>49.916454980414159</v>
          </cell>
          <cell r="H662">
            <v>46.780342625623739</v>
          </cell>
          <cell r="I662">
            <v>42.337516789670644</v>
          </cell>
          <cell r="J662" t="str">
            <v>AD-SB</v>
          </cell>
        </row>
        <row r="663">
          <cell r="A663" t="str">
            <v>AD-SB60115</v>
          </cell>
          <cell r="B663" t="str">
            <v>CAJA X 2UND.BUJE EXTREMO DIRC. RENAULT12</v>
          </cell>
          <cell r="C663">
            <v>2</v>
          </cell>
          <cell r="D663">
            <v>36.288771872760002</v>
          </cell>
          <cell r="E663">
            <v>36.288771872760002</v>
          </cell>
          <cell r="F663">
            <v>85.808171626574406</v>
          </cell>
          <cell r="G663">
            <v>49.168082342027134</v>
          </cell>
          <cell r="H663">
            <v>46.078988163470456</v>
          </cell>
          <cell r="I663">
            <v>41.702771410515162</v>
          </cell>
          <cell r="J663" t="str">
            <v>AD-SB</v>
          </cell>
        </row>
        <row r="664">
          <cell r="A664" t="str">
            <v>AD-SB60116</v>
          </cell>
          <cell r="B664" t="str">
            <v>CAJA X2 UNID. BUJE BIELETA</v>
          </cell>
          <cell r="C664">
            <v>2</v>
          </cell>
          <cell r="D664">
            <v>40.328433185039991</v>
          </cell>
          <cell r="E664">
            <v>40.328433185039991</v>
          </cell>
          <cell r="F664">
            <v>95.385948266780588</v>
          </cell>
          <cell r="G664">
            <v>54.65614835686528</v>
          </cell>
          <cell r="H664">
            <v>51.222254219261174</v>
          </cell>
          <cell r="I664">
            <v>46.357570857655368</v>
          </cell>
          <cell r="J664" t="str">
            <v>AD-SB</v>
          </cell>
        </row>
        <row r="665">
          <cell r="A665" t="str">
            <v>AD-SB60117</v>
          </cell>
          <cell r="B665" t="str">
            <v>SOP. AMORTIGUADOR INFERIOR R-12</v>
          </cell>
          <cell r="C665">
            <v>1</v>
          </cell>
          <cell r="D665">
            <v>147.20048562384</v>
          </cell>
          <cell r="E665">
            <v>73.600242811919998</v>
          </cell>
          <cell r="F665">
            <v>174.05432276156492</v>
          </cell>
          <cell r="G665">
            <v>99.7331269423767</v>
          </cell>
          <cell r="H665">
            <v>93.467171322960354</v>
          </cell>
          <cell r="I665">
            <v>84.590400862120546</v>
          </cell>
          <cell r="J665" t="str">
            <v>AD-SB</v>
          </cell>
        </row>
        <row r="666">
          <cell r="A666" t="str">
            <v>AD-SB60119</v>
          </cell>
          <cell r="B666" t="str">
            <v>CRUCETA DIRECCION RENAULT12 (ALUMINIO)</v>
          </cell>
          <cell r="C666">
            <v>1</v>
          </cell>
          <cell r="D666">
            <v>142.01881035407996</v>
          </cell>
          <cell r="E666">
            <v>71.00940517703998</v>
          </cell>
          <cell r="F666">
            <v>167.93760631634237</v>
          </cell>
          <cell r="G666">
            <v>96.228248419264176</v>
          </cell>
          <cell r="H666">
            <v>90.182494591875852</v>
          </cell>
          <cell r="I666">
            <v>81.617676669742394</v>
          </cell>
          <cell r="J666" t="str">
            <v>AD-SB</v>
          </cell>
        </row>
        <row r="667">
          <cell r="A667" t="str">
            <v>AD-SB60120</v>
          </cell>
          <cell r="B667" t="str">
            <v>ACOPLE DE CREMALLERA RENAULT 12</v>
          </cell>
          <cell r="C667">
            <v>1</v>
          </cell>
          <cell r="D667">
            <v>175.95537437411997</v>
          </cell>
          <cell r="E667">
            <v>87.977687187059985</v>
          </cell>
          <cell r="F667">
            <v>208.05542983429686</v>
          </cell>
          <cell r="G667">
            <v>119.2157612950521</v>
          </cell>
          <cell r="H667">
            <v>111.7257658210174</v>
          </cell>
          <cell r="I667">
            <v>101.11493889946827</v>
          </cell>
          <cell r="J667" t="str">
            <v>AD-SB</v>
          </cell>
        </row>
        <row r="668">
          <cell r="A668" t="str">
            <v>AD-SB60121</v>
          </cell>
          <cell r="B668" t="str">
            <v>KIT BUJES TREN DELANTERO R-12 16 PIEZAS</v>
          </cell>
          <cell r="C668">
            <v>1</v>
          </cell>
          <cell r="D668">
            <v>643.22657781228008</v>
          </cell>
          <cell r="E668">
            <v>321.61328890614004</v>
          </cell>
          <cell r="F668">
            <v>760.60607127746403</v>
          </cell>
          <cell r="G668">
            <v>435.82727884198687</v>
          </cell>
          <cell r="H668">
            <v>408.44546027599819</v>
          </cell>
          <cell r="I668">
            <v>369.6545506408475</v>
          </cell>
          <cell r="J668" t="str">
            <v>AD-SB</v>
          </cell>
        </row>
        <row r="669">
          <cell r="A669" t="str">
            <v>AD-SB60122</v>
          </cell>
          <cell r="B669" t="str">
            <v>BUJE ARAñA MOTOR</v>
          </cell>
          <cell r="C669">
            <v>1</v>
          </cell>
          <cell r="D669">
            <v>231.43679872631998</v>
          </cell>
          <cell r="E669">
            <v>115.71839936315999</v>
          </cell>
          <cell r="F669">
            <v>273.66319981970918</v>
          </cell>
          <cell r="G669">
            <v>156.80901349669335</v>
          </cell>
          <cell r="H669">
            <v>146.95713830318383</v>
          </cell>
          <cell r="I669">
            <v>133.00031511237864</v>
          </cell>
          <cell r="J669" t="str">
            <v>AD-SB</v>
          </cell>
        </row>
        <row r="670">
          <cell r="A670" t="str">
            <v>AD-SB60123</v>
          </cell>
          <cell r="B670" t="str">
            <v>BUJE PARRILLA KANGOO / CLIO2</v>
          </cell>
          <cell r="C670">
            <v>1</v>
          </cell>
          <cell r="D670">
            <v>240.84563013720003</v>
          </cell>
          <cell r="E670">
            <v>120.42281506860002</v>
          </cell>
          <cell r="F670">
            <v>284.78648132685771</v>
          </cell>
          <cell r="G670">
            <v>163.18265380028947</v>
          </cell>
          <cell r="H670">
            <v>152.93034047252257</v>
          </cell>
          <cell r="I670">
            <v>138.40622992485285</v>
          </cell>
          <cell r="J670" t="str">
            <v>AD-SB</v>
          </cell>
        </row>
        <row r="671">
          <cell r="A671" t="str">
            <v>AD-SB60124</v>
          </cell>
          <cell r="B671" t="str">
            <v>SOP. INFERIOR AMORT. ALTO R-12</v>
          </cell>
          <cell r="C671">
            <v>1</v>
          </cell>
          <cell r="D671">
            <v>147.16639565496001</v>
          </cell>
          <cell r="E671">
            <v>73.583197827480006</v>
          </cell>
          <cell r="F671">
            <v>174.01078741320035</v>
          </cell>
          <cell r="G671">
            <v>99.708181187763799</v>
          </cell>
          <cell r="H671">
            <v>93.443792840888577</v>
          </cell>
          <cell r="I671">
            <v>84.569242682815371</v>
          </cell>
          <cell r="J671" t="str">
            <v>AD-SB</v>
          </cell>
        </row>
        <row r="672">
          <cell r="A672" t="str">
            <v>AD-SB60125</v>
          </cell>
          <cell r="B672" t="str">
            <v>KIT BUJE TREN DEL. KANGOO/CLIO2 8 PIEZAS</v>
          </cell>
          <cell r="C672">
            <v>1</v>
          </cell>
          <cell r="D672">
            <v>1085.37347418588</v>
          </cell>
          <cell r="E672">
            <v>542.68673709294001</v>
          </cell>
          <cell r="F672">
            <v>1283.4220697876274</v>
          </cell>
          <cell r="G672">
            <v>735.40084598831049</v>
          </cell>
          <cell r="H672">
            <v>689.19765147595592</v>
          </cell>
          <cell r="I672">
            <v>623.74312591678688</v>
          </cell>
          <cell r="J672" t="str">
            <v>AD-SB</v>
          </cell>
        </row>
        <row r="673">
          <cell r="A673" t="str">
            <v>AD-SB60126</v>
          </cell>
          <cell r="B673" t="str">
            <v>BIELETA ESTABILIZADORA RENAULT 12</v>
          </cell>
          <cell r="C673">
            <v>1</v>
          </cell>
          <cell r="D673">
            <v>150.76288737179999</v>
          </cell>
          <cell r="E673">
            <v>75.381443685899995</v>
          </cell>
          <cell r="F673">
            <v>178.27725155292859</v>
          </cell>
          <cell r="G673">
            <v>102.15286513982808</v>
          </cell>
          <cell r="H673">
            <v>95.734884083922651</v>
          </cell>
          <cell r="I673">
            <v>86.642744254723297</v>
          </cell>
          <cell r="J673" t="str">
            <v>AD-SB</v>
          </cell>
        </row>
        <row r="674">
          <cell r="A674" t="str">
            <v>AD-SB60127</v>
          </cell>
          <cell r="B674" t="str">
            <v>BIELETA ESTABILIZ. R18</v>
          </cell>
          <cell r="C674">
            <v>1</v>
          </cell>
          <cell r="D674">
            <v>159.69445921835998</v>
          </cell>
          <cell r="E674">
            <v>79.84722960917999</v>
          </cell>
          <cell r="F674">
            <v>188.83457353133764</v>
          </cell>
          <cell r="G674">
            <v>108.20221063345647</v>
          </cell>
          <cell r="H674">
            <v>101.40416598632831</v>
          </cell>
          <cell r="I674">
            <v>91.773602736230089</v>
          </cell>
          <cell r="J674" t="str">
            <v>AD-SB</v>
          </cell>
        </row>
        <row r="675">
          <cell r="A675" t="str">
            <v>AD-SB60128</v>
          </cell>
          <cell r="B675" t="str">
            <v>BIELETA ESTABILIZADORA TRAFIC</v>
          </cell>
          <cell r="C675">
            <v>1</v>
          </cell>
          <cell r="D675">
            <v>132.89974367868001</v>
          </cell>
          <cell r="E675">
            <v>66.449871839340005</v>
          </cell>
          <cell r="F675">
            <v>157.14083992192809</v>
          </cell>
          <cell r="G675">
            <v>90.041701275264799</v>
          </cell>
          <cell r="H675">
            <v>84.384631038075383</v>
          </cell>
          <cell r="I675">
            <v>76.370448202057048</v>
          </cell>
          <cell r="J675" t="str">
            <v>AD-SB</v>
          </cell>
        </row>
        <row r="676">
          <cell r="A676" t="str">
            <v>AD-SB60129</v>
          </cell>
          <cell r="B676" t="str">
            <v>CAJA X 4 UNI.BUJE BIELETA RENAULT TRAFIC</v>
          </cell>
          <cell r="C676">
            <v>4</v>
          </cell>
          <cell r="D676">
            <v>14.13029210076</v>
          </cell>
          <cell r="E676">
            <v>28.26058420152</v>
          </cell>
          <cell r="F676">
            <v>66.870295087984914</v>
          </cell>
          <cell r="G676">
            <v>38.316679085415359</v>
          </cell>
          <cell r="H676">
            <v>35.909348462247898</v>
          </cell>
          <cell r="I676">
            <v>32.498963412760666</v>
          </cell>
          <cell r="J676" t="str">
            <v>AD-SB</v>
          </cell>
        </row>
        <row r="677">
          <cell r="A677" t="str">
            <v>AD-SB60130</v>
          </cell>
          <cell r="B677" t="str">
            <v>ACOPLE TENSOR DELANTERO RENAULT 18</v>
          </cell>
          <cell r="C677">
            <v>1</v>
          </cell>
          <cell r="D677">
            <v>298.83266720207996</v>
          </cell>
          <cell r="E677">
            <v>149.41633360103998</v>
          </cell>
          <cell r="F677">
            <v>353.35465500106096</v>
          </cell>
          <cell r="G677">
            <v>202.47221731560794</v>
          </cell>
          <cell r="H677">
            <v>189.75144973556974</v>
          </cell>
          <cell r="I677">
            <v>171.73036233051562</v>
          </cell>
          <cell r="J677" t="str">
            <v>AD-SB</v>
          </cell>
        </row>
        <row r="678">
          <cell r="A678" t="str">
            <v>AD-SB60131</v>
          </cell>
          <cell r="B678" t="str">
            <v>CAJA X 2UND. BUJE BARRA RENAULT 18</v>
          </cell>
          <cell r="C678">
            <v>2</v>
          </cell>
          <cell r="D678">
            <v>20.931240892319998</v>
          </cell>
          <cell r="E678">
            <v>20.931240892319998</v>
          </cell>
          <cell r="F678">
            <v>49.499691090520088</v>
          </cell>
          <cell r="G678">
            <v>28.36332299486801</v>
          </cell>
          <cell r="H678">
            <v>26.581334115609287</v>
          </cell>
          <cell r="I678">
            <v>24.056849869992764</v>
          </cell>
          <cell r="J678" t="str">
            <v>AD-SB</v>
          </cell>
        </row>
        <row r="679">
          <cell r="A679" t="str">
            <v>AD-SB60132</v>
          </cell>
          <cell r="B679" t="str">
            <v>CAJA X 2 UNID. BUJE BIELETA INFERIOR R18</v>
          </cell>
          <cell r="C679">
            <v>2</v>
          </cell>
          <cell r="D679">
            <v>15.28935104268</v>
          </cell>
          <cell r="E679">
            <v>15.28935104268</v>
          </cell>
          <cell r="F679">
            <v>36.177874490960598</v>
          </cell>
          <cell r="G679">
            <v>20.729922083320425</v>
          </cell>
          <cell r="H679">
            <v>19.42751860164584</v>
          </cell>
          <cell r="I679">
            <v>17.582447002606848</v>
          </cell>
          <cell r="J679" t="str">
            <v>AD-SB</v>
          </cell>
        </row>
        <row r="680">
          <cell r="A680" t="str">
            <v>AD-SB60133</v>
          </cell>
          <cell r="B680" t="str">
            <v>BUJE TENSOR DELANTERO RENAULT 18</v>
          </cell>
          <cell r="C680">
            <v>1</v>
          </cell>
          <cell r="D680">
            <v>54.441680301360002</v>
          </cell>
          <cell r="E680">
            <v>27.220840150680001</v>
          </cell>
          <cell r="F680">
            <v>64.367012557021951</v>
          </cell>
          <cell r="G680">
            <v>36.882298195173576</v>
          </cell>
          <cell r="H680">
            <v>34.56508574312079</v>
          </cell>
          <cell r="I680">
            <v>31.282368102712667</v>
          </cell>
          <cell r="J680" t="str">
            <v>AD-SB</v>
          </cell>
        </row>
        <row r="681">
          <cell r="A681" t="str">
            <v>AD-SB60134</v>
          </cell>
          <cell r="B681" t="str">
            <v>BUJE PARRILLA SUPERIOR</v>
          </cell>
          <cell r="C681">
            <v>1</v>
          </cell>
          <cell r="D681">
            <v>63.645971898959999</v>
          </cell>
          <cell r="E681">
            <v>31.82298594948</v>
          </cell>
          <cell r="F681">
            <v>75.250849648165328</v>
          </cell>
          <cell r="G681">
            <v>43.118736848398733</v>
          </cell>
          <cell r="H681">
            <v>40.409706261064777</v>
          </cell>
          <cell r="I681">
            <v>36.571912929008349</v>
          </cell>
          <cell r="J681" t="str">
            <v>AD-SB</v>
          </cell>
        </row>
        <row r="682">
          <cell r="A682" t="str">
            <v>AD-SB60135</v>
          </cell>
          <cell r="B682" t="str">
            <v>BUJE PARRILLA INFERIOR LISO RENAULT 18</v>
          </cell>
          <cell r="C682">
            <v>1</v>
          </cell>
          <cell r="D682">
            <v>90.747497158559995</v>
          </cell>
          <cell r="E682">
            <v>45.373748579279997</v>
          </cell>
          <cell r="F682">
            <v>107.31463371867373</v>
          </cell>
          <cell r="G682">
            <v>61.49128512080005</v>
          </cell>
          <cell r="H682">
            <v>57.627958306927795</v>
          </cell>
          <cell r="I682">
            <v>52.154911987275433</v>
          </cell>
          <cell r="J682" t="str">
            <v>AD-SB</v>
          </cell>
        </row>
        <row r="683">
          <cell r="A683" t="str">
            <v>AD-SB60136</v>
          </cell>
          <cell r="B683" t="str">
            <v>BUJE PARRILLA INFERIOR RENAULT 18</v>
          </cell>
          <cell r="C683">
            <v>1</v>
          </cell>
          <cell r="D683">
            <v>108.35496608508002</v>
          </cell>
          <cell r="E683">
            <v>54.177483042540011</v>
          </cell>
          <cell r="F683">
            <v>128.12453023693988</v>
          </cell>
          <cell r="G683">
            <v>73.41535582576654</v>
          </cell>
          <cell r="H683">
            <v>68.802872737236711</v>
          </cell>
          <cell r="I683">
            <v>62.268521695152785</v>
          </cell>
          <cell r="J683" t="str">
            <v>AD-SB</v>
          </cell>
        </row>
        <row r="684">
          <cell r="A684" t="str">
            <v>AD-SB60137</v>
          </cell>
          <cell r="B684" t="str">
            <v>CAJA X 2 BUJE BIELETA SUPERIOR R-18</v>
          </cell>
          <cell r="C684">
            <v>2</v>
          </cell>
          <cell r="D684">
            <v>42.578371131120001</v>
          </cell>
          <cell r="E684">
            <v>42.578371131120001</v>
          </cell>
          <cell r="F684">
            <v>100.69726076725856</v>
          </cell>
          <cell r="G684">
            <v>57.699530419639153</v>
          </cell>
          <cell r="H684">
            <v>54.074429032017839</v>
          </cell>
          <cell r="I684">
            <v>48.938868732887656</v>
          </cell>
          <cell r="J684" t="str">
            <v>AD-SB</v>
          </cell>
        </row>
        <row r="685">
          <cell r="A685" t="str">
            <v>AD-SB60138</v>
          </cell>
          <cell r="B685" t="str">
            <v>BUJE ELASTICO RENAULT TRAFIC</v>
          </cell>
          <cell r="C685">
            <v>1</v>
          </cell>
          <cell r="D685">
            <v>145.61530207092</v>
          </cell>
          <cell r="E685">
            <v>72.807651035459998</v>
          </cell>
          <cell r="F685">
            <v>172.1823027818883</v>
          </cell>
          <cell r="G685">
            <v>98.660459494021993</v>
          </cell>
          <cell r="H685">
            <v>92.461896593874016</v>
          </cell>
          <cell r="I685">
            <v>83.680599151997711</v>
          </cell>
          <cell r="J685" t="str">
            <v>AD-SB</v>
          </cell>
        </row>
        <row r="686">
          <cell r="A686" t="str">
            <v>AD-SB60139</v>
          </cell>
          <cell r="B686" t="str">
            <v>BUJE BRAZO DELANTERO RENAULT TRAFIC</v>
          </cell>
          <cell r="C686">
            <v>1</v>
          </cell>
          <cell r="D686">
            <v>89.366853418920002</v>
          </cell>
          <cell r="E686">
            <v>44.683426709460001</v>
          </cell>
          <cell r="F686">
            <v>105.68205815500221</v>
          </cell>
          <cell r="G686">
            <v>60.555819322816269</v>
          </cell>
          <cell r="H686">
            <v>56.751265229236182</v>
          </cell>
          <cell r="I686">
            <v>51.361480263331075</v>
          </cell>
          <cell r="J686" t="str">
            <v>AD-SB</v>
          </cell>
        </row>
        <row r="687">
          <cell r="A687" t="str">
            <v>AD-SB60140</v>
          </cell>
          <cell r="B687" t="str">
            <v>CAJAX2 SOP. BARRA ESTABILIZADORA</v>
          </cell>
          <cell r="C687">
            <v>2</v>
          </cell>
          <cell r="D687">
            <v>26.94812039964</v>
          </cell>
          <cell r="E687">
            <v>26.94812039964</v>
          </cell>
          <cell r="F687">
            <v>63.735750005735639</v>
          </cell>
          <cell r="G687">
            <v>36.520584753286521</v>
          </cell>
          <cell r="H687">
            <v>34.22609775308004</v>
          </cell>
          <cell r="I687">
            <v>30.975574502787516</v>
          </cell>
          <cell r="J687" t="str">
            <v>AD-SB</v>
          </cell>
        </row>
        <row r="688">
          <cell r="A688" t="str">
            <v>AD-SB60141</v>
          </cell>
          <cell r="B688" t="str">
            <v>CAJA X2 UNID. BUJE BARRA DIRECCION R21</v>
          </cell>
          <cell r="C688">
            <v>2</v>
          </cell>
          <cell r="D688">
            <v>21.783490114319999</v>
          </cell>
          <cell r="E688">
            <v>21.783490114319999</v>
          </cell>
          <cell r="F688">
            <v>51.502317115290481</v>
          </cell>
          <cell r="G688">
            <v>29.510827707061445</v>
          </cell>
          <cell r="H688">
            <v>27.656744290910986</v>
          </cell>
          <cell r="I688">
            <v>25.030126118031173</v>
          </cell>
          <cell r="J688" t="str">
            <v>AD-SB</v>
          </cell>
        </row>
        <row r="689">
          <cell r="A689" t="str">
            <v>AD-SB60142</v>
          </cell>
          <cell r="B689" t="str">
            <v>BUJE PARRILLA RENAULT 21 C/PESTAñA</v>
          </cell>
          <cell r="C689">
            <v>1</v>
          </cell>
          <cell r="D689">
            <v>144.96759266219999</v>
          </cell>
          <cell r="E689">
            <v>72.483796331099995</v>
          </cell>
          <cell r="F689">
            <v>171.42043418550824</v>
          </cell>
          <cell r="G689">
            <v>98.223908788296228</v>
          </cell>
          <cell r="H689">
            <v>92.052773157617921</v>
          </cell>
          <cell r="I689">
            <v>83.310331014157001</v>
          </cell>
          <cell r="J689" t="str">
            <v>AD-SB</v>
          </cell>
        </row>
        <row r="690">
          <cell r="A690" t="str">
            <v>AD-SB60143</v>
          </cell>
          <cell r="B690" t="str">
            <v>BUJE PARRILLA RENAULT 21 RECTO</v>
          </cell>
          <cell r="C690">
            <v>1</v>
          </cell>
          <cell r="D690">
            <v>89.179358590080014</v>
          </cell>
          <cell r="E690">
            <v>44.589679295040007</v>
          </cell>
          <cell r="F690">
            <v>105.44261373899707</v>
          </cell>
          <cell r="G690">
            <v>60.418617672445322</v>
          </cell>
          <cell r="H690">
            <v>56.622683577841421</v>
          </cell>
          <cell r="I690">
            <v>51.245110277152577</v>
          </cell>
          <cell r="J690" t="str">
            <v>AD-SB</v>
          </cell>
        </row>
        <row r="691">
          <cell r="A691" t="str">
            <v>AD-SB60144</v>
          </cell>
          <cell r="B691" t="str">
            <v>CAJA X 2 UNI.BUJE PARRTRAS. CONICO R12</v>
          </cell>
          <cell r="C691">
            <v>2</v>
          </cell>
          <cell r="D691">
            <v>26.692445633039995</v>
          </cell>
          <cell r="E691">
            <v>26.692445633039995</v>
          </cell>
          <cell r="F691">
            <v>63.126255128631612</v>
          </cell>
          <cell r="G691">
            <v>36.171344188705916</v>
          </cell>
          <cell r="H691">
            <v>33.898799004075173</v>
          </cell>
          <cell r="I691">
            <v>30.679359992514961</v>
          </cell>
          <cell r="J691" t="str">
            <v>AD-SB</v>
          </cell>
        </row>
        <row r="692">
          <cell r="A692" t="str">
            <v>AD-SB60145</v>
          </cell>
          <cell r="B692" t="str">
            <v>BUJE PARRILLA TRASERA R-18</v>
          </cell>
          <cell r="C692">
            <v>1</v>
          </cell>
          <cell r="D692">
            <v>71.861654399039992</v>
          </cell>
          <cell r="E692">
            <v>35.930827199519996</v>
          </cell>
          <cell r="F692">
            <v>84.981000007647509</v>
          </cell>
          <cell r="G692">
            <v>48.694113004382025</v>
          </cell>
          <cell r="H692">
            <v>45.634797004106709</v>
          </cell>
          <cell r="I692">
            <v>41.300766003716689</v>
          </cell>
          <cell r="J692" t="str">
            <v>AD-SB</v>
          </cell>
        </row>
        <row r="693">
          <cell r="A693" t="str">
            <v>AD-SB60146</v>
          </cell>
          <cell r="B693" t="str">
            <v>BIELETA DELANTERA CLIO 2 Y KANGOO</v>
          </cell>
          <cell r="C693">
            <v>1</v>
          </cell>
          <cell r="D693">
            <v>125.86016510496</v>
          </cell>
          <cell r="E693">
            <v>62.930082552480002</v>
          </cell>
          <cell r="F693">
            <v>148.82558838429458</v>
          </cell>
          <cell r="G693">
            <v>85.277062144200784</v>
          </cell>
          <cell r="H693">
            <v>79.919340962366178</v>
          </cell>
          <cell r="I693">
            <v>72.329235954767157</v>
          </cell>
          <cell r="J693" t="str">
            <v>AD-SB</v>
          </cell>
        </row>
        <row r="694">
          <cell r="A694" t="str">
            <v>AD-SB60147</v>
          </cell>
          <cell r="B694" t="str">
            <v>AISLADOR DE CARROCERIA R-21 / 1 ALETA</v>
          </cell>
          <cell r="C694">
            <v>1</v>
          </cell>
          <cell r="D694">
            <v>424.91441710475999</v>
          </cell>
          <cell r="E694">
            <v>212.45720855238</v>
          </cell>
          <cell r="F694">
            <v>502.44145547554291</v>
          </cell>
          <cell r="G694">
            <v>287.8989539874861</v>
          </cell>
          <cell r="H694">
            <v>269.81106159036653</v>
          </cell>
          <cell r="I694">
            <v>244.18654736111387</v>
          </cell>
          <cell r="J694" t="str">
            <v>AD-SB</v>
          </cell>
        </row>
        <row r="695">
          <cell r="A695" t="str">
            <v>AD-SB60148</v>
          </cell>
          <cell r="B695" t="str">
            <v>AISLADOR DE CARROCERIA R-21 / 2 ALETAS</v>
          </cell>
          <cell r="C695">
            <v>1</v>
          </cell>
          <cell r="D695">
            <v>424.91441710475999</v>
          </cell>
          <cell r="E695">
            <v>212.45720855238</v>
          </cell>
          <cell r="F695">
            <v>502.44145547554291</v>
          </cell>
          <cell r="G695">
            <v>287.8989539874861</v>
          </cell>
          <cell r="H695">
            <v>269.81106159036653</v>
          </cell>
          <cell r="I695">
            <v>244.18654736111387</v>
          </cell>
          <cell r="J695" t="str">
            <v>AD-SB</v>
          </cell>
        </row>
        <row r="696">
          <cell r="A696" t="str">
            <v>AD-SB60149</v>
          </cell>
          <cell r="B696" t="str">
            <v>BUJE DE PARRILLA (CENTRO) LAGUNA</v>
          </cell>
          <cell r="C696">
            <v>1</v>
          </cell>
          <cell r="D696">
            <v>359.37645193296004</v>
          </cell>
          <cell r="E696">
            <v>179.68822596648002</v>
          </cell>
          <cell r="F696">
            <v>424.94853538660209</v>
          </cell>
          <cell r="G696">
            <v>243.49551077652299</v>
          </cell>
          <cell r="H696">
            <v>228.1973635026053</v>
          </cell>
          <cell r="I696">
            <v>206.5249881978886</v>
          </cell>
          <cell r="J696" t="str">
            <v>AD-SB</v>
          </cell>
        </row>
        <row r="697">
          <cell r="A697" t="str">
            <v>AD-SB60150</v>
          </cell>
          <cell r="B697" t="str">
            <v>BUJE PARR/ EXTERIOR C/LIMITADOR LAGUNA</v>
          </cell>
          <cell r="C697">
            <v>1</v>
          </cell>
          <cell r="D697">
            <v>417.10781423124007</v>
          </cell>
          <cell r="E697">
            <v>208.55390711562004</v>
          </cell>
          <cell r="F697">
            <v>493.2119616222534</v>
          </cell>
          <cell r="G697">
            <v>282.61045400955118</v>
          </cell>
          <cell r="H697">
            <v>264.85482339115003</v>
          </cell>
          <cell r="I697">
            <v>239.70101334841513</v>
          </cell>
          <cell r="J697" t="str">
            <v>AD-SB</v>
          </cell>
        </row>
        <row r="698">
          <cell r="A698" t="str">
            <v>AD-SB60151</v>
          </cell>
          <cell r="B698" t="str">
            <v>KIT DE BUJE TREN DELANTERO (14 PIEZAS)</v>
          </cell>
          <cell r="C698">
            <v>1</v>
          </cell>
          <cell r="D698">
            <v>712.17353987208003</v>
          </cell>
          <cell r="E698">
            <v>356.08676993604001</v>
          </cell>
          <cell r="F698">
            <v>842.1260110901278</v>
          </cell>
          <cell r="G698">
            <v>482.53820435464326</v>
          </cell>
          <cell r="H698">
            <v>452.22166795539863</v>
          </cell>
          <cell r="I698">
            <v>409.27324138980208</v>
          </cell>
          <cell r="J698" t="str">
            <v>AD-SB</v>
          </cell>
        </row>
        <row r="699">
          <cell r="A699" t="str">
            <v>AD-SB60152</v>
          </cell>
          <cell r="B699" t="str">
            <v>BUJE PARRILA RECTO TWINGO</v>
          </cell>
          <cell r="C699">
            <v>1</v>
          </cell>
          <cell r="D699">
            <v>152.51852076912002</v>
          </cell>
          <cell r="E699">
            <v>76.259260384560008</v>
          </cell>
          <cell r="F699">
            <v>180.34518060024578</v>
          </cell>
          <cell r="G699">
            <v>103.33778848394084</v>
          </cell>
          <cell r="H699">
            <v>96.84536198233198</v>
          </cell>
          <cell r="I699">
            <v>87.647757771719455</v>
          </cell>
          <cell r="J699" t="str">
            <v>AD-SB</v>
          </cell>
        </row>
        <row r="700">
          <cell r="A700" t="str">
            <v>AD-SB60153</v>
          </cell>
          <cell r="B700" t="str">
            <v>BUJE PARRILLA CON PESTAñA TWINGO</v>
          </cell>
          <cell r="C700">
            <v>1</v>
          </cell>
          <cell r="D700">
            <v>163.05232115303997</v>
          </cell>
          <cell r="E700">
            <v>81.526160576519985</v>
          </cell>
          <cell r="F700">
            <v>192.79629023251383</v>
          </cell>
          <cell r="G700">
            <v>110.47227430323042</v>
          </cell>
          <cell r="H700">
            <v>103.53160785485991</v>
          </cell>
          <cell r="I700">
            <v>93.698997053001719</v>
          </cell>
          <cell r="J700" t="str">
            <v>AD-SB</v>
          </cell>
        </row>
        <row r="701">
          <cell r="A701" t="str">
            <v>AD-SB60154</v>
          </cell>
          <cell r="B701" t="str">
            <v>CAJAX 2 UNI. BUJE BARRA EST. 22MM TRAFIC</v>
          </cell>
          <cell r="C701">
            <v>2</v>
          </cell>
          <cell r="D701">
            <v>24.85158731352</v>
          </cell>
          <cell r="E701">
            <v>24.85158731352</v>
          </cell>
          <cell r="F701">
            <v>58.772720292174249</v>
          </cell>
          <cell r="G701">
            <v>33.676768727415848</v>
          </cell>
          <cell r="H701">
            <v>31.560950796897572</v>
          </cell>
          <cell r="I701">
            <v>28.563542061996685</v>
          </cell>
          <cell r="J701" t="str">
            <v>AD-SB</v>
          </cell>
        </row>
        <row r="702">
          <cell r="A702" t="str">
            <v>AD-SB60155</v>
          </cell>
          <cell r="B702" t="str">
            <v>CAJA X 2 BUJES BARRA ESTAB. 25 MM.TRAFIC</v>
          </cell>
          <cell r="C702">
            <v>2</v>
          </cell>
          <cell r="D702">
            <v>24.85158731352</v>
          </cell>
          <cell r="E702">
            <v>24.85158731352</v>
          </cell>
          <cell r="F702">
            <v>58.772720292174249</v>
          </cell>
          <cell r="G702">
            <v>33.676768727415848</v>
          </cell>
          <cell r="H702">
            <v>31.560950796897572</v>
          </cell>
          <cell r="I702">
            <v>28.563542061996685</v>
          </cell>
          <cell r="J702" t="str">
            <v>AD-SB</v>
          </cell>
        </row>
        <row r="703">
          <cell r="A703" t="str">
            <v>AD-SB60156</v>
          </cell>
          <cell r="B703" t="str">
            <v>BUJE SOP. MOTOR RENAULT LAGUNA 70 MML.</v>
          </cell>
          <cell r="C703">
            <v>1</v>
          </cell>
          <cell r="D703">
            <v>430.21540726559994</v>
          </cell>
          <cell r="E703">
            <v>215.10770363279997</v>
          </cell>
          <cell r="F703">
            <v>508.71054564004157</v>
          </cell>
          <cell r="G703">
            <v>291.49114265174381</v>
          </cell>
          <cell r="H703">
            <v>273.17756300870235</v>
          </cell>
          <cell r="I703">
            <v>247.2333251810602</v>
          </cell>
          <cell r="J703" t="str">
            <v>AD-SB</v>
          </cell>
        </row>
        <row r="704">
          <cell r="A704" t="str">
            <v>AD-SB60157</v>
          </cell>
          <cell r="B704" t="str">
            <v>BUJE BARRA ESTB. CENTRAL 23MM MEGANE</v>
          </cell>
          <cell r="C704">
            <v>1</v>
          </cell>
          <cell r="D704">
            <v>34.243373739959999</v>
          </cell>
          <cell r="E704">
            <v>17.12168686998</v>
          </cell>
          <cell r="F704">
            <v>40.487873979053376</v>
          </cell>
          <cell r="G704">
            <v>23.199551789997585</v>
          </cell>
          <cell r="H704">
            <v>21.741988326751663</v>
          </cell>
          <cell r="I704">
            <v>19.677106753819942</v>
          </cell>
          <cell r="J704" t="str">
            <v>AD-SB</v>
          </cell>
        </row>
        <row r="705">
          <cell r="A705" t="str">
            <v>AD-SB60300</v>
          </cell>
          <cell r="B705" t="str">
            <v>BUJE PARRILLA PALIO - SIENA</v>
          </cell>
          <cell r="C705">
            <v>1</v>
          </cell>
          <cell r="D705">
            <v>99.18476445636</v>
          </cell>
          <cell r="E705">
            <v>49.59238222818</v>
          </cell>
          <cell r="F705">
            <v>117.28422849416107</v>
          </cell>
          <cell r="G705">
            <v>67.20386292715429</v>
          </cell>
          <cell r="H705">
            <v>62.981630701364494</v>
          </cell>
          <cell r="I705">
            <v>57.000135048162278</v>
          </cell>
          <cell r="J705" t="str">
            <v>AD-SB</v>
          </cell>
        </row>
        <row r="706">
          <cell r="A706" t="str">
            <v>AD-SB60301</v>
          </cell>
          <cell r="B706" t="str">
            <v>BUJE BARRA ESTABILIZADORA CENTRAL (20MM)</v>
          </cell>
          <cell r="C706">
            <v>1</v>
          </cell>
          <cell r="D706">
            <v>112.76961705503999</v>
          </cell>
          <cell r="E706">
            <v>56.384808527519994</v>
          </cell>
          <cell r="F706">
            <v>133.34877204068869</v>
          </cell>
          <cell r="G706">
            <v>76.40884637931461</v>
          </cell>
          <cell r="H706">
            <v>71.608290585849829</v>
          </cell>
          <cell r="I706">
            <v>64.807503211774701</v>
          </cell>
          <cell r="J706" t="str">
            <v>AD-SB</v>
          </cell>
        </row>
        <row r="707">
          <cell r="A707" t="str">
            <v>AD-SB60302</v>
          </cell>
          <cell r="B707" t="str">
            <v>BUJE BARRA ESTABILIZADORA CENTRAL (23MM)</v>
          </cell>
          <cell r="C707">
            <v>1</v>
          </cell>
          <cell r="D707">
            <v>112.76961705503999</v>
          </cell>
          <cell r="E707">
            <v>56.384808527519994</v>
          </cell>
          <cell r="F707">
            <v>133.34877204068869</v>
          </cell>
          <cell r="G707">
            <v>76.40884637931461</v>
          </cell>
          <cell r="H707">
            <v>71.608290585849829</v>
          </cell>
          <cell r="I707">
            <v>64.807503211774701</v>
          </cell>
          <cell r="J707" t="str">
            <v>AD-SB</v>
          </cell>
        </row>
        <row r="708">
          <cell r="A708" t="str">
            <v>AD-SB60303</v>
          </cell>
          <cell r="B708" t="str">
            <v>BUJE PUNTA DE BARRA ESTB. PALIO/SIENA</v>
          </cell>
          <cell r="C708">
            <v>1</v>
          </cell>
          <cell r="D708">
            <v>87.35554525500001</v>
          </cell>
          <cell r="E708">
            <v>43.677772627500005</v>
          </cell>
          <cell r="F708">
            <v>103.28761399495068</v>
          </cell>
          <cell r="G708">
            <v>59.183802819106738</v>
          </cell>
          <cell r="H708">
            <v>55.46544871528851</v>
          </cell>
          <cell r="I708">
            <v>50.197780401546026</v>
          </cell>
          <cell r="J708" t="str">
            <v>AD-SB</v>
          </cell>
        </row>
        <row r="709">
          <cell r="A709" t="str">
            <v>AD-SB60304</v>
          </cell>
          <cell r="B709" t="str">
            <v>BUJE PARRILLA SILENTBLOCK REFORMA</v>
          </cell>
          <cell r="C709">
            <v>1</v>
          </cell>
          <cell r="D709">
            <v>377.05210079723992</v>
          </cell>
          <cell r="E709">
            <v>188.52605039861996</v>
          </cell>
          <cell r="F709">
            <v>445.84550260159733</v>
          </cell>
          <cell r="G709">
            <v>255.46947299071527</v>
          </cell>
          <cell r="H709">
            <v>239.41903489705777</v>
          </cell>
          <cell r="I709">
            <v>216.6809142643763</v>
          </cell>
          <cell r="J709" t="str">
            <v>AD-SB</v>
          </cell>
        </row>
        <row r="710">
          <cell r="A710" t="str">
            <v>AD-SB60305</v>
          </cell>
          <cell r="B710" t="str">
            <v>CAJA X 2 UNID.BUJE BARRA ESTAB . BAJO</v>
          </cell>
          <cell r="C710">
            <v>2</v>
          </cell>
          <cell r="D710">
            <v>27.203795166240006</v>
          </cell>
          <cell r="E710">
            <v>27.203795166240006</v>
          </cell>
          <cell r="F710">
            <v>64.345244882839651</v>
          </cell>
          <cell r="G710">
            <v>36.869825317867125</v>
          </cell>
          <cell r="H710">
            <v>34.553396502084894</v>
          </cell>
          <cell r="I710">
            <v>31.271789013060072</v>
          </cell>
          <cell r="J710" t="str">
            <v>AD-SB</v>
          </cell>
        </row>
        <row r="711">
          <cell r="A711" t="str">
            <v>AD-SB60306</v>
          </cell>
          <cell r="B711" t="str">
            <v>BUJE TENSOR F-1500 DUNA</v>
          </cell>
          <cell r="C711">
            <v>1</v>
          </cell>
          <cell r="D711">
            <v>56.060953823160006</v>
          </cell>
          <cell r="E711">
            <v>28.030476911580003</v>
          </cell>
          <cell r="F711">
            <v>66.282567885063173</v>
          </cell>
          <cell r="G711">
            <v>37.979911398141198</v>
          </cell>
          <cell r="H711">
            <v>35.593738954278919</v>
          </cell>
          <cell r="I711">
            <v>32.213327992140698</v>
          </cell>
          <cell r="J711" t="str">
            <v>AD-SB</v>
          </cell>
        </row>
        <row r="712">
          <cell r="A712" t="str">
            <v>AD-SB60307</v>
          </cell>
          <cell r="B712" t="str">
            <v>CAJA X 2 UNI. BUJE TENSOR CONICO F1500</v>
          </cell>
          <cell r="C712">
            <v>2</v>
          </cell>
          <cell r="D712">
            <v>30.595747069799991</v>
          </cell>
          <cell r="E712">
            <v>30.595747069799991</v>
          </cell>
          <cell r="F712">
            <v>72.355748981921195</v>
          </cell>
          <cell r="G712">
            <v>41.459844166640849</v>
          </cell>
          <cell r="H712">
            <v>38.85503720329168</v>
          </cell>
          <cell r="I712">
            <v>35.164894005213696</v>
          </cell>
          <cell r="J712" t="str">
            <v>AD-SB</v>
          </cell>
        </row>
        <row r="713">
          <cell r="A713" t="str">
            <v>AD-SB60308</v>
          </cell>
          <cell r="B713" t="str">
            <v>BUJE ROTULA 10 MM. DUNA</v>
          </cell>
          <cell r="C713">
            <v>1</v>
          </cell>
          <cell r="D713">
            <v>59.469950711159989</v>
          </cell>
          <cell r="E713">
            <v>29.734975355579994</v>
          </cell>
          <cell r="F713">
            <v>70.331355282968516</v>
          </cell>
          <cell r="G713">
            <v>40.299866577140961</v>
          </cell>
          <cell r="H713">
            <v>37.767937786954093</v>
          </cell>
          <cell r="I713">
            <v>34.181038667522699</v>
          </cell>
          <cell r="J713" t="str">
            <v>AD-SB</v>
          </cell>
        </row>
        <row r="714">
          <cell r="A714" t="str">
            <v>AD-SB60309</v>
          </cell>
          <cell r="B714" t="str">
            <v>CAJA X 2UND. BUJE BARRA ALTO DUNA</v>
          </cell>
          <cell r="C714">
            <v>2</v>
          </cell>
          <cell r="D714">
            <v>29.521913050080002</v>
          </cell>
          <cell r="E714">
            <v>29.521913050080002</v>
          </cell>
          <cell r="F714">
            <v>69.830698776775918</v>
          </cell>
          <cell r="G714">
            <v>40.012990399092601</v>
          </cell>
          <cell r="H714">
            <v>37.499085243128668</v>
          </cell>
          <cell r="I714">
            <v>33.937719605513095</v>
          </cell>
          <cell r="J714" t="str">
            <v>AD-SB</v>
          </cell>
        </row>
        <row r="715">
          <cell r="A715" t="str">
            <v>AD-SB60310</v>
          </cell>
          <cell r="B715" t="str">
            <v>BUJE PARR. TRAS. PESTANA SIMPLE DUNA</v>
          </cell>
          <cell r="C715">
            <v>1</v>
          </cell>
          <cell r="D715">
            <v>74.043412407360009</v>
          </cell>
          <cell r="E715">
            <v>37.021706203680004</v>
          </cell>
          <cell r="F715">
            <v>87.549585561157329</v>
          </cell>
          <cell r="G715">
            <v>50.165912526543153</v>
          </cell>
          <cell r="H715">
            <v>47.014127446341483</v>
          </cell>
          <cell r="I715">
            <v>42.549098582722458</v>
          </cell>
          <cell r="J715" t="str">
            <v>AD-SB</v>
          </cell>
        </row>
        <row r="716">
          <cell r="A716" t="str">
            <v>AD-SB60311</v>
          </cell>
          <cell r="B716" t="str">
            <v>BUJE PARR. TRAS.PESTAñA DOBLE DUNA</v>
          </cell>
          <cell r="C716">
            <v>1</v>
          </cell>
          <cell r="D716">
            <v>74.043412407360009</v>
          </cell>
          <cell r="E716">
            <v>37.021706203680004</v>
          </cell>
          <cell r="F716">
            <v>87.549585561157343</v>
          </cell>
          <cell r="G716">
            <v>50.16591252654316</v>
          </cell>
          <cell r="H716">
            <v>47.01412744634149</v>
          </cell>
          <cell r="I716">
            <v>42.549098582722465</v>
          </cell>
          <cell r="J716" t="str">
            <v>AD-SB</v>
          </cell>
        </row>
        <row r="717">
          <cell r="A717" t="str">
            <v>AD-SB60312</v>
          </cell>
          <cell r="B717" t="str">
            <v>KIT DE BUJES TREN DELANTERO 12 PIEZAS</v>
          </cell>
          <cell r="C717">
            <v>1</v>
          </cell>
          <cell r="D717">
            <v>412.67611827684004</v>
          </cell>
          <cell r="E717">
            <v>206.33805913842002</v>
          </cell>
          <cell r="F717">
            <v>487.98771981850462</v>
          </cell>
          <cell r="G717">
            <v>279.61696345600319</v>
          </cell>
          <cell r="H717">
            <v>262.04940554253699</v>
          </cell>
          <cell r="I717">
            <v>237.16203183179323</v>
          </cell>
          <cell r="J717" t="str">
            <v>AD-SB</v>
          </cell>
        </row>
        <row r="718">
          <cell r="A718" t="str">
            <v>AD-SB60313</v>
          </cell>
          <cell r="B718" t="str">
            <v>BUJE PARRILLA DUCATTO/BOXER</v>
          </cell>
          <cell r="C718">
            <v>1</v>
          </cell>
          <cell r="D718">
            <v>511.65634291991995</v>
          </cell>
          <cell r="E718">
            <v>255.82817145995998</v>
          </cell>
          <cell r="F718">
            <v>605.01073622247827</v>
          </cell>
          <cell r="G718">
            <v>346.67115185548005</v>
          </cell>
          <cell r="H718">
            <v>324.8907653514708</v>
          </cell>
          <cell r="I718">
            <v>294.03521780412444</v>
          </cell>
          <cell r="J718" t="str">
            <v>AD-SB</v>
          </cell>
        </row>
        <row r="719">
          <cell r="A719" t="str">
            <v>AD-SB60314</v>
          </cell>
          <cell r="B719" t="str">
            <v>BUJE PARRILLA DUCATTO / BOXER</v>
          </cell>
          <cell r="C719">
            <v>1</v>
          </cell>
          <cell r="D719">
            <v>298.69630732656003</v>
          </cell>
          <cell r="E719">
            <v>149.34815366328002</v>
          </cell>
          <cell r="F719">
            <v>353.20228128178496</v>
          </cell>
          <cell r="G719">
            <v>202.3849071744628</v>
          </cell>
          <cell r="H719">
            <v>189.66962504831852</v>
          </cell>
          <cell r="I719">
            <v>171.65630870294748</v>
          </cell>
          <cell r="J719" t="str">
            <v>AD-SB</v>
          </cell>
        </row>
        <row r="720">
          <cell r="A720" t="str">
            <v>AD-SB60315</v>
          </cell>
          <cell r="B720" t="str">
            <v>KIT BUJES PARR. TRASERA DUNA 8 PIEZAS</v>
          </cell>
          <cell r="C720">
            <v>1</v>
          </cell>
          <cell r="D720">
            <v>564.66624452831991</v>
          </cell>
          <cell r="E720">
            <v>282.33312226415995</v>
          </cell>
          <cell r="F720">
            <v>667.70163786746411</v>
          </cell>
          <cell r="G720">
            <v>382.59303849805696</v>
          </cell>
          <cell r="H720">
            <v>358.55577953482822</v>
          </cell>
          <cell r="I720">
            <v>324.50299600358755</v>
          </cell>
          <cell r="J720" t="str">
            <v>AD-SB</v>
          </cell>
        </row>
        <row r="721">
          <cell r="A721" t="str">
            <v>AD-SB60316</v>
          </cell>
          <cell r="B721" t="str">
            <v>BUJE PARRILLA SUSPENSION CENTRAL 19.9MM</v>
          </cell>
          <cell r="C721">
            <v>1</v>
          </cell>
          <cell r="D721">
            <v>335.18961901260002</v>
          </cell>
          <cell r="E721">
            <v>167.59480950630001</v>
          </cell>
          <cell r="F721">
            <v>396.34581151107739</v>
          </cell>
          <cell r="G721">
            <v>227.10614999584735</v>
          </cell>
          <cell r="H721">
            <v>212.83770078144855</v>
          </cell>
          <cell r="I721">
            <v>192.62406439438359</v>
          </cell>
          <cell r="J721" t="str">
            <v>AD-SB</v>
          </cell>
        </row>
        <row r="722">
          <cell r="A722" t="str">
            <v>AD-SB60317</v>
          </cell>
          <cell r="B722" t="str">
            <v>BUJE PARRILLA SUSPENSION CENTRAL 20.9MM</v>
          </cell>
          <cell r="C722">
            <v>1</v>
          </cell>
          <cell r="D722">
            <v>335.18961901260002</v>
          </cell>
          <cell r="E722">
            <v>167.59480950630001</v>
          </cell>
          <cell r="F722">
            <v>396.34581151107739</v>
          </cell>
          <cell r="G722">
            <v>227.10614999584735</v>
          </cell>
          <cell r="H722">
            <v>212.83770078144855</v>
          </cell>
          <cell r="I722">
            <v>192.62406439438359</v>
          </cell>
          <cell r="J722" t="str">
            <v>AD-SB</v>
          </cell>
        </row>
        <row r="723">
          <cell r="A723" t="str">
            <v>AD-SB60320</v>
          </cell>
          <cell r="B723" t="str">
            <v>BUJE PARRILLA SUSPENSION DERECHA 20.9MM</v>
          </cell>
          <cell r="C723">
            <v>1</v>
          </cell>
          <cell r="D723">
            <v>413.97153709427994</v>
          </cell>
          <cell r="E723">
            <v>206.98576854713997</v>
          </cell>
          <cell r="F723">
            <v>489.51145701126461</v>
          </cell>
          <cell r="G723">
            <v>280.49006486745463</v>
          </cell>
          <cell r="H723">
            <v>262.86765241504906</v>
          </cell>
          <cell r="I723">
            <v>237.90256810747459</v>
          </cell>
          <cell r="J723" t="str">
            <v>AD-SB</v>
          </cell>
        </row>
        <row r="724">
          <cell r="A724" t="str">
            <v>AD-SB60321</v>
          </cell>
          <cell r="B724" t="str">
            <v>BUJE PARRILLA SUSPENSION IZQUI.  20.9MM</v>
          </cell>
          <cell r="C724">
            <v>1</v>
          </cell>
          <cell r="D724">
            <v>413.97153709427994</v>
          </cell>
          <cell r="E724">
            <v>206.98576854713997</v>
          </cell>
          <cell r="F724">
            <v>489.51145701126461</v>
          </cell>
          <cell r="G724">
            <v>280.49006486745463</v>
          </cell>
          <cell r="H724">
            <v>262.86765241504906</v>
          </cell>
          <cell r="I724">
            <v>237.90256810747459</v>
          </cell>
          <cell r="J724" t="str">
            <v>AD-SB</v>
          </cell>
        </row>
        <row r="725">
          <cell r="A725" t="str">
            <v>AD-SB60322</v>
          </cell>
          <cell r="B725" t="str">
            <v>BUJE CENTRAL BARRA ESTABILIZADORA</v>
          </cell>
          <cell r="C725">
            <v>1</v>
          </cell>
          <cell r="D725">
            <v>184.83581126736001</v>
          </cell>
          <cell r="E725">
            <v>92.417905633680007</v>
          </cell>
          <cell r="F725">
            <v>218.56921646434131</v>
          </cell>
          <cell r="G725">
            <v>125.24016103406757</v>
          </cell>
          <cell r="H725">
            <v>117.37166924135128</v>
          </cell>
          <cell r="I725">
            <v>106.22463920166987</v>
          </cell>
          <cell r="J725" t="str">
            <v>AD-SB</v>
          </cell>
        </row>
        <row r="726">
          <cell r="A726" t="str">
            <v>AD-SB60392</v>
          </cell>
          <cell r="B726" t="str">
            <v>BUJE PARR. LARGO IZQ. PALIO/ SIENA</v>
          </cell>
          <cell r="C726">
            <v>1</v>
          </cell>
          <cell r="D726">
            <v>369.33072284592004</v>
          </cell>
          <cell r="E726">
            <v>184.66536142296002</v>
          </cell>
          <cell r="F726">
            <v>436.72484711921913</v>
          </cell>
          <cell r="G726">
            <v>250.24333739931257</v>
          </cell>
          <cell r="H726">
            <v>234.52124290302066</v>
          </cell>
          <cell r="I726">
            <v>212.24827569994051</v>
          </cell>
          <cell r="J726" t="str">
            <v>AD-SB</v>
          </cell>
        </row>
        <row r="727">
          <cell r="A727" t="str">
            <v>AD-SB60393</v>
          </cell>
          <cell r="B727" t="str">
            <v>BUJE BARRA CENTRAL DIAM. 19MM PALIO/SIEN</v>
          </cell>
          <cell r="C727">
            <v>1</v>
          </cell>
          <cell r="D727">
            <v>112.76961705503999</v>
          </cell>
          <cell r="E727">
            <v>56.384808527519994</v>
          </cell>
          <cell r="F727">
            <v>133.34877204068866</v>
          </cell>
          <cell r="G727">
            <v>76.40884637931461</v>
          </cell>
          <cell r="H727">
            <v>71.608290585849801</v>
          </cell>
          <cell r="I727">
            <v>64.807503211774687</v>
          </cell>
          <cell r="J727" t="str">
            <v>AD-SB</v>
          </cell>
        </row>
        <row r="728">
          <cell r="A728" t="str">
            <v>AD-SB60394</v>
          </cell>
          <cell r="B728" t="str">
            <v>BUJE PARR. LARGO DER. PALIO / SIENA</v>
          </cell>
          <cell r="C728">
            <v>1</v>
          </cell>
          <cell r="D728">
            <v>369.33072284592004</v>
          </cell>
          <cell r="E728">
            <v>184.66536142296002</v>
          </cell>
          <cell r="F728">
            <v>436.72484711921919</v>
          </cell>
          <cell r="G728">
            <v>250.24333739931259</v>
          </cell>
          <cell r="H728">
            <v>234.52124290302069</v>
          </cell>
          <cell r="I728">
            <v>212.24827569994054</v>
          </cell>
          <cell r="J728" t="str">
            <v>AD-SB</v>
          </cell>
        </row>
        <row r="729">
          <cell r="A729" t="str">
            <v>AD-SB60395</v>
          </cell>
          <cell r="B729" t="str">
            <v>BUJE PARR. CORTO DER. PALIO / SIENA</v>
          </cell>
          <cell r="C729">
            <v>1</v>
          </cell>
          <cell r="D729">
            <v>297.80996813568004</v>
          </cell>
          <cell r="E729">
            <v>148.90498406784002</v>
          </cell>
          <cell r="F729">
            <v>352.15743292103514</v>
          </cell>
          <cell r="G729">
            <v>201.78620906375315</v>
          </cell>
          <cell r="H729">
            <v>189.10854147859587</v>
          </cell>
          <cell r="I729">
            <v>171.14851239962309</v>
          </cell>
          <cell r="J729" t="str">
            <v>AD-SB</v>
          </cell>
        </row>
        <row r="730">
          <cell r="A730" t="str">
            <v>AD-SB60396</v>
          </cell>
          <cell r="B730" t="str">
            <v>BUJE PARR. CORTO IZQ. PALIO / SIENA</v>
          </cell>
          <cell r="C730">
            <v>1</v>
          </cell>
          <cell r="D730">
            <v>297.80996813568004</v>
          </cell>
          <cell r="E730">
            <v>148.90498406784002</v>
          </cell>
          <cell r="F730">
            <v>352.15743292103514</v>
          </cell>
          <cell r="G730">
            <v>201.78620906375315</v>
          </cell>
          <cell r="H730">
            <v>189.10854147859587</v>
          </cell>
          <cell r="I730">
            <v>171.14851239962309</v>
          </cell>
          <cell r="J730" t="str">
            <v>AD-SB</v>
          </cell>
        </row>
        <row r="731">
          <cell r="A731" t="str">
            <v>AD-SB60400</v>
          </cell>
          <cell r="B731" t="str">
            <v>BUJE BARRA ESTAB. TRAS. FORD FOCUS</v>
          </cell>
          <cell r="C731">
            <v>1</v>
          </cell>
          <cell r="D731">
            <v>157.80246594551997</v>
          </cell>
          <cell r="E731">
            <v>78.901232972759985</v>
          </cell>
          <cell r="F731">
            <v>186.59250309056208</v>
          </cell>
          <cell r="G731">
            <v>106.91750427089207</v>
          </cell>
          <cell r="H731">
            <v>100.20017415963183</v>
          </cell>
          <cell r="I731">
            <v>90.68395650201316</v>
          </cell>
          <cell r="J731" t="str">
            <v>AD-SB</v>
          </cell>
        </row>
        <row r="732">
          <cell r="A732" t="str">
            <v>AD-SB60401</v>
          </cell>
          <cell r="B732" t="str">
            <v>CAJA X2 UNI.BUJE BARRA 14MML.</v>
          </cell>
          <cell r="C732">
            <v>2</v>
          </cell>
          <cell r="D732">
            <v>34.993353055320007</v>
          </cell>
          <cell r="E732">
            <v>34.993353055320007</v>
          </cell>
          <cell r="F732">
            <v>82.760697241054231</v>
          </cell>
          <cell r="G732">
            <v>47.421879519124076</v>
          </cell>
          <cell r="H732">
            <v>44.442494418446117</v>
          </cell>
          <cell r="I732">
            <v>40.221698859152355</v>
          </cell>
          <cell r="J732" t="str">
            <v>AD-SB</v>
          </cell>
        </row>
        <row r="733">
          <cell r="A733" t="str">
            <v>AD-SB60402</v>
          </cell>
          <cell r="B733" t="str">
            <v>BUJE PARRILLA BARRILITO FIESTE MOD VIEJO</v>
          </cell>
          <cell r="C733">
            <v>1</v>
          </cell>
          <cell r="D733">
            <v>155.4502580928</v>
          </cell>
          <cell r="E733">
            <v>77.725129046399999</v>
          </cell>
          <cell r="F733">
            <v>183.80624079522934</v>
          </cell>
          <cell r="G733">
            <v>105.32097597566641</v>
          </cell>
          <cell r="H733">
            <v>98.703951307038153</v>
          </cell>
          <cell r="I733">
            <v>89.329833026481452</v>
          </cell>
          <cell r="J733" t="str">
            <v>AD-SB</v>
          </cell>
        </row>
        <row r="734">
          <cell r="A734" t="str">
            <v>AD-SB60403</v>
          </cell>
          <cell r="B734" t="str">
            <v>BUJE PARR. CON PESTAñA FIESTA MOD VIEJO</v>
          </cell>
          <cell r="C734">
            <v>1</v>
          </cell>
          <cell r="D734">
            <v>149.72314332096002</v>
          </cell>
          <cell r="E734">
            <v>74.86157166048001</v>
          </cell>
          <cell r="F734">
            <v>177.03649412453814</v>
          </cell>
          <cell r="G734">
            <v>101.44191113336035</v>
          </cell>
          <cell r="H734">
            <v>95.068597344876977</v>
          </cell>
          <cell r="I734">
            <v>86.039736144525534</v>
          </cell>
          <cell r="J734" t="str">
            <v>AD-SB</v>
          </cell>
        </row>
        <row r="735">
          <cell r="A735" t="str">
            <v>AD-SB60404</v>
          </cell>
          <cell r="B735" t="str">
            <v>BUJE PARRIL. TRAS. FIESTA 97 ADEL. COURR</v>
          </cell>
          <cell r="C735">
            <v>1</v>
          </cell>
          <cell r="D735">
            <v>311.03687606111998</v>
          </cell>
          <cell r="E735">
            <v>155.51843803055999</v>
          </cell>
          <cell r="F735">
            <v>367.78662298391691</v>
          </cell>
          <cell r="G735">
            <v>210.7417349697844</v>
          </cell>
          <cell r="H735">
            <v>197.50141654236339</v>
          </cell>
          <cell r="I735">
            <v>178.7442987701836</v>
          </cell>
          <cell r="J735" t="str">
            <v>AD-SB</v>
          </cell>
        </row>
        <row r="736">
          <cell r="A736" t="str">
            <v>AD-SB60405</v>
          </cell>
          <cell r="B736" t="str">
            <v>BUJE PARR.P.DEL FIESTA97 EN ADEL/COURRIE</v>
          </cell>
          <cell r="C736">
            <v>1</v>
          </cell>
          <cell r="D736">
            <v>192.38673937427998</v>
          </cell>
          <cell r="E736">
            <v>96.193369687139992</v>
          </cell>
          <cell r="F736">
            <v>227.49396287907885</v>
          </cell>
          <cell r="G736">
            <v>130.35404072971218</v>
          </cell>
          <cell r="H736">
            <v>122.16425806606534</v>
          </cell>
          <cell r="I736">
            <v>110.56206595923231</v>
          </cell>
          <cell r="J736" t="str">
            <v>AD-SB</v>
          </cell>
        </row>
        <row r="737">
          <cell r="A737" t="str">
            <v>AD-SB60406</v>
          </cell>
          <cell r="B737" t="str">
            <v>KIT TREN DEL. FIESTA MOD. VIEJO 6 PIEZAS</v>
          </cell>
          <cell r="C737">
            <v>1</v>
          </cell>
          <cell r="D737">
            <v>618.63066526535988</v>
          </cell>
          <cell r="E737">
            <v>309.31533263267994</v>
          </cell>
          <cell r="F737">
            <v>731.52445856992858</v>
          </cell>
          <cell r="G737">
            <v>419.16351476056906</v>
          </cell>
          <cell r="H737">
            <v>392.82863425205164</v>
          </cell>
          <cell r="I737">
            <v>355.5208868649853</v>
          </cell>
          <cell r="J737" t="str">
            <v>AD-SB</v>
          </cell>
        </row>
        <row r="738">
          <cell r="A738" t="str">
            <v>AD-SB60407</v>
          </cell>
          <cell r="B738" t="str">
            <v>KIT BUJES TREN DELT. FORD FIESTA 96&gt;6 P.</v>
          </cell>
          <cell r="C738">
            <v>1</v>
          </cell>
          <cell r="D738">
            <v>1025.49444384816</v>
          </cell>
          <cell r="E738">
            <v>512.74722192408001</v>
          </cell>
          <cell r="F738">
            <v>1212.6118256726484</v>
          </cell>
          <cell r="G738">
            <v>694.82657611042748</v>
          </cell>
          <cell r="H738">
            <v>651.17255038621215</v>
          </cell>
          <cell r="I738">
            <v>589.32934727690713</v>
          </cell>
          <cell r="J738" t="str">
            <v>AD-SB</v>
          </cell>
        </row>
        <row r="739">
          <cell r="A739" t="str">
            <v>AD-SB60408</v>
          </cell>
          <cell r="B739" t="str">
            <v>CAJA X2 UN.BUJE BARR. ESTAB. DIAM. CHICO</v>
          </cell>
          <cell r="C739">
            <v>2</v>
          </cell>
          <cell r="D739">
            <v>37.192156048080001</v>
          </cell>
          <cell r="E739">
            <v>37.192156048080001</v>
          </cell>
          <cell r="F739">
            <v>87.941403696438485</v>
          </cell>
          <cell r="G739">
            <v>50.390424318059253</v>
          </cell>
          <cell r="H739">
            <v>47.224533784987464</v>
          </cell>
          <cell r="I739">
            <v>42.739522196469103</v>
          </cell>
          <cell r="J739" t="str">
            <v>AD-SB</v>
          </cell>
        </row>
        <row r="740">
          <cell r="A740" t="str">
            <v>AD-SB60409</v>
          </cell>
          <cell r="B740" t="str">
            <v>CAJA X2 UNID. BUJE BARR.ESTAB. DIAM GDE</v>
          </cell>
          <cell r="C740">
            <v>2</v>
          </cell>
          <cell r="D740">
            <v>37.192156048080001</v>
          </cell>
          <cell r="E740">
            <v>37.192156048080001</v>
          </cell>
          <cell r="F740">
            <v>87.941403696438485</v>
          </cell>
          <cell r="G740">
            <v>50.390424318059253</v>
          </cell>
          <cell r="H740">
            <v>47.224533784987464</v>
          </cell>
          <cell r="I740">
            <v>42.739522196469103</v>
          </cell>
          <cell r="J740" t="str">
            <v>AD-SB</v>
          </cell>
        </row>
        <row r="741">
          <cell r="A741" t="str">
            <v>AD-SB60410</v>
          </cell>
          <cell r="B741" t="str">
            <v>BUJE PARRILLA SUP. FORD FALCON</v>
          </cell>
          <cell r="C741">
            <v>1</v>
          </cell>
          <cell r="D741">
            <v>82.838624378399999</v>
          </cell>
          <cell r="E741">
            <v>41.419312189199999</v>
          </cell>
          <cell r="F741">
            <v>97.954533820290408</v>
          </cell>
          <cell r="G741">
            <v>56.127947879026408</v>
          </cell>
          <cell r="H741">
            <v>52.601584661495949</v>
          </cell>
          <cell r="I741">
            <v>47.605903436661137</v>
          </cell>
          <cell r="J741" t="str">
            <v>AD-SB</v>
          </cell>
        </row>
        <row r="742">
          <cell r="A742" t="str">
            <v>AD-SB60412</v>
          </cell>
          <cell r="B742" t="str">
            <v>BUJE PARR. INFERIOR M/NUEVO FALCON</v>
          </cell>
          <cell r="C742">
            <v>1</v>
          </cell>
          <cell r="D742">
            <v>111.54237817536001</v>
          </cell>
          <cell r="E742">
            <v>55.771189087680007</v>
          </cell>
          <cell r="F742">
            <v>131.89033787047546</v>
          </cell>
          <cell r="G742">
            <v>75.573163599782447</v>
          </cell>
          <cell r="H742">
            <v>70.825111436445326</v>
          </cell>
          <cell r="I742">
            <v>64.098704205051078</v>
          </cell>
          <cell r="J742" t="str">
            <v>AD-SB</v>
          </cell>
        </row>
        <row r="743">
          <cell r="A743" t="str">
            <v>AD-SB60413</v>
          </cell>
          <cell r="B743" t="str">
            <v>BUJE TENSOR MOD. VIEJO FALCON</v>
          </cell>
          <cell r="C743">
            <v>1</v>
          </cell>
          <cell r="D743">
            <v>53.538296126040002</v>
          </cell>
          <cell r="E743">
            <v>26.769148063020001</v>
          </cell>
          <cell r="F743">
            <v>63.300396522089883</v>
          </cell>
          <cell r="G743">
            <v>36.271127207157505</v>
          </cell>
          <cell r="H743">
            <v>33.992312932362267</v>
          </cell>
          <cell r="I743">
            <v>30.763992709735682</v>
          </cell>
          <cell r="J743" t="str">
            <v>AD-SB</v>
          </cell>
        </row>
        <row r="744">
          <cell r="A744" t="str">
            <v>AD-SB60414</v>
          </cell>
          <cell r="B744" t="str">
            <v>BUJE TENSOR M/NUEVO FALCON</v>
          </cell>
          <cell r="C744">
            <v>1</v>
          </cell>
          <cell r="D744">
            <v>64.958435700839999</v>
          </cell>
          <cell r="E744">
            <v>32.47921785042</v>
          </cell>
          <cell r="F744">
            <v>76.818122189289966</v>
          </cell>
          <cell r="G744">
            <v>44.016784014463148</v>
          </cell>
          <cell r="H744">
            <v>41.251331615648709</v>
          </cell>
          <cell r="I744">
            <v>37.333607383994924</v>
          </cell>
          <cell r="J744" t="str">
            <v>AD-SB</v>
          </cell>
        </row>
        <row r="745">
          <cell r="A745" t="str">
            <v>AD-SB60415</v>
          </cell>
          <cell r="B745" t="str">
            <v>BUJE BRAZO AUXILIAR CORTO FALCON</v>
          </cell>
          <cell r="C745">
            <v>1</v>
          </cell>
          <cell r="D745">
            <v>76.29335035343999</v>
          </cell>
          <cell r="E745">
            <v>38.146675176719995</v>
          </cell>
          <cell r="F745">
            <v>90.20524181139632</v>
          </cell>
          <cell r="G745">
            <v>51.687603557930089</v>
          </cell>
          <cell r="H745">
            <v>48.440214852719819</v>
          </cell>
          <cell r="I745">
            <v>43.839747520338612</v>
          </cell>
          <cell r="J745" t="str">
            <v>AD-SB</v>
          </cell>
        </row>
        <row r="746">
          <cell r="A746" t="str">
            <v>AD-SB60416</v>
          </cell>
          <cell r="B746" t="str">
            <v>BUJE AUTOLUBRICADO CROMADO FALCON</v>
          </cell>
          <cell r="C746">
            <v>1</v>
          </cell>
          <cell r="D746">
            <v>101.89491698232</v>
          </cell>
          <cell r="E746">
            <v>50.947458491159999</v>
          </cell>
          <cell r="F746">
            <v>120.48407659895722</v>
          </cell>
          <cell r="G746">
            <v>69.037375891202487</v>
          </cell>
          <cell r="H746">
            <v>64.699949133640018</v>
          </cell>
          <cell r="I746">
            <v>58.555261227093204</v>
          </cell>
          <cell r="J746" t="str">
            <v>AD-SB</v>
          </cell>
        </row>
        <row r="747">
          <cell r="A747" t="str">
            <v>AD-SB60417</v>
          </cell>
          <cell r="B747" t="str">
            <v>BUJE AUTOLUBRICADO C/TEFLON FALCON</v>
          </cell>
          <cell r="C747">
            <v>1</v>
          </cell>
          <cell r="D747">
            <v>116.48542366296</v>
          </cell>
          <cell r="E747">
            <v>58.242711831480001</v>
          </cell>
          <cell r="F747">
            <v>137.74584222551061</v>
          </cell>
          <cell r="G747">
            <v>78.92836759521758</v>
          </cell>
          <cell r="H747">
            <v>73.969517275099207</v>
          </cell>
          <cell r="I747">
            <v>66.944479321598152</v>
          </cell>
          <cell r="J747" t="str">
            <v>AD-SB</v>
          </cell>
        </row>
        <row r="748">
          <cell r="A748" t="str">
            <v>AD-SB60418</v>
          </cell>
          <cell r="B748" t="str">
            <v>CAJA X 4UND. BUJE BIELETA FALCON</v>
          </cell>
          <cell r="C748">
            <v>4</v>
          </cell>
          <cell r="D748">
            <v>6.8520837448799998</v>
          </cell>
          <cell r="E748">
            <v>13.70416748976</v>
          </cell>
          <cell r="F748">
            <v>32.390299183242696</v>
          </cell>
          <cell r="G748">
            <v>18.559641431998067</v>
          </cell>
          <cell r="H748">
            <v>17.393590661401326</v>
          </cell>
          <cell r="I748">
            <v>15.74168540305595</v>
          </cell>
          <cell r="J748" t="str">
            <v>AD-SB</v>
          </cell>
        </row>
        <row r="749">
          <cell r="A749" t="str">
            <v>AD-SB60419</v>
          </cell>
          <cell r="B749" t="str">
            <v>BUJE TENSOR FORD F100/ TB</v>
          </cell>
          <cell r="C749">
            <v>1</v>
          </cell>
          <cell r="D749">
            <v>68.38447757327998</v>
          </cell>
          <cell r="E749">
            <v>34.19223878663999</v>
          </cell>
          <cell r="F749">
            <v>80.866909587195309</v>
          </cell>
          <cell r="G749">
            <v>46.336739193462911</v>
          </cell>
          <cell r="H749">
            <v>43.425530448323876</v>
          </cell>
          <cell r="I749">
            <v>39.301318059376918</v>
          </cell>
          <cell r="J749" t="str">
            <v>AD-SB</v>
          </cell>
        </row>
        <row r="750">
          <cell r="A750" t="str">
            <v>AD-SB60420</v>
          </cell>
          <cell r="B750" t="str">
            <v>CAJA X 2UND. BUJE BARRA TRANSIT</v>
          </cell>
          <cell r="C750">
            <v>2</v>
          </cell>
          <cell r="D750">
            <v>44.368094497320008</v>
          </cell>
          <cell r="E750">
            <v>44.368094497320008</v>
          </cell>
          <cell r="F750">
            <v>104.92018955862217</v>
          </cell>
          <cell r="G750">
            <v>60.119268617090505</v>
          </cell>
          <cell r="H750">
            <v>56.342141792980101</v>
          </cell>
          <cell r="I750">
            <v>50.991212125490371</v>
          </cell>
          <cell r="J750" t="str">
            <v>AD-SB</v>
          </cell>
        </row>
        <row r="751">
          <cell r="A751" t="str">
            <v>AD-SB60421</v>
          </cell>
          <cell r="B751" t="str">
            <v>CAJA X 4UND. BUJE TENSOR ESCORT</v>
          </cell>
          <cell r="C751">
            <v>4</v>
          </cell>
          <cell r="D751">
            <v>44.572634310600002</v>
          </cell>
          <cell r="E751">
            <v>89.145268621200003</v>
          </cell>
          <cell r="F751">
            <v>210.79815678126499</v>
          </cell>
          <cell r="G751">
            <v>120.78734383566484</v>
          </cell>
          <cell r="H751">
            <v>113.1986101915393</v>
          </cell>
          <cell r="I751">
            <v>102.44790419569479</v>
          </cell>
          <cell r="J751" t="str">
            <v>AD-SB</v>
          </cell>
        </row>
        <row r="752">
          <cell r="A752" t="str">
            <v>AD-SB60422</v>
          </cell>
          <cell r="B752" t="str">
            <v>BUJE TENSOR COMPLETO TAUNUS</v>
          </cell>
          <cell r="C752">
            <v>1</v>
          </cell>
          <cell r="D752">
            <v>87.900984757079996</v>
          </cell>
          <cell r="E752">
            <v>43.950492378539998</v>
          </cell>
          <cell r="F752">
            <v>103.94064422041927</v>
          </cell>
          <cell r="G752">
            <v>59.557989138300243</v>
          </cell>
          <cell r="H752">
            <v>55.816125946365148</v>
          </cell>
          <cell r="I752">
            <v>50.515153091123764</v>
          </cell>
          <cell r="J752" t="str">
            <v>AD-SB</v>
          </cell>
        </row>
        <row r="753">
          <cell r="A753" t="str">
            <v>AD-SB60423</v>
          </cell>
          <cell r="B753" t="str">
            <v>CAJA X 2UND. BUJE TENSOR FORD 350</v>
          </cell>
          <cell r="C753">
            <v>2</v>
          </cell>
          <cell r="D753">
            <v>33.33998956464</v>
          </cell>
          <cell r="E753">
            <v>33.33998956464</v>
          </cell>
          <cell r="F753">
            <v>78.842515888242644</v>
          </cell>
          <cell r="G753">
            <v>45.176761603963037</v>
          </cell>
          <cell r="H753">
            <v>42.338431031986296</v>
          </cell>
          <cell r="I753">
            <v>38.317462721685921</v>
          </cell>
          <cell r="J753" t="str">
            <v>AD-SB</v>
          </cell>
        </row>
        <row r="754">
          <cell r="A754" t="str">
            <v>AD-SB60424</v>
          </cell>
          <cell r="B754" t="str">
            <v>BUJE AMORTG. CON ARANDELA FORD F-100</v>
          </cell>
          <cell r="C754">
            <v>1</v>
          </cell>
          <cell r="D754">
            <v>115.87180422312001</v>
          </cell>
          <cell r="E754">
            <v>57.935902111560004</v>
          </cell>
          <cell r="F754">
            <v>137.00574130331287</v>
          </cell>
          <cell r="G754">
            <v>78.50428976679828</v>
          </cell>
          <cell r="H754">
            <v>73.572083079879008</v>
          </cell>
          <cell r="I754">
            <v>66.58479027341005</v>
          </cell>
          <cell r="J754" t="str">
            <v>AD-SB</v>
          </cell>
        </row>
        <row r="755">
          <cell r="A755" t="str">
            <v>AD-SB60425</v>
          </cell>
          <cell r="B755" t="str">
            <v>CAJA X2 UNID.BUJE ELASTICO FORD-100</v>
          </cell>
          <cell r="C755">
            <v>2</v>
          </cell>
          <cell r="D755">
            <v>65.486830218479994</v>
          </cell>
          <cell r="E755">
            <v>65.486830218479994</v>
          </cell>
          <cell r="F755">
            <v>154.85523413278801</v>
          </cell>
          <cell r="G755">
            <v>88.732049158087534</v>
          </cell>
          <cell r="H755">
            <v>83.157260729307154</v>
          </cell>
          <cell r="I755">
            <v>75.259643788534973</v>
          </cell>
          <cell r="J755" t="str">
            <v>AD-SB</v>
          </cell>
        </row>
        <row r="756">
          <cell r="A756" t="str">
            <v>AD-SB60426</v>
          </cell>
          <cell r="B756" t="str">
            <v>BUJE PIVOT 16MM FORD F100(1 PIEZA)</v>
          </cell>
          <cell r="C756">
            <v>1</v>
          </cell>
          <cell r="D756">
            <v>137.33143963307998</v>
          </cell>
          <cell r="E756">
            <v>68.66571981653999</v>
          </cell>
          <cell r="F756">
            <v>162.38684939985924</v>
          </cell>
          <cell r="G756">
            <v>93.047664706119349</v>
          </cell>
          <cell r="H756">
            <v>87.201738127724411</v>
          </cell>
          <cell r="I756">
            <v>78.920008808331588</v>
          </cell>
          <cell r="J756" t="str">
            <v>AD-SB</v>
          </cell>
        </row>
        <row r="757">
          <cell r="A757" t="str">
            <v>AD-SB60427</v>
          </cell>
          <cell r="B757" t="str">
            <v>BUJE PIVOT 14MM FORD 100</v>
          </cell>
          <cell r="C757">
            <v>1</v>
          </cell>
          <cell r="D757">
            <v>150.52425758964</v>
          </cell>
          <cell r="E757">
            <v>75.262128794820001</v>
          </cell>
          <cell r="F757">
            <v>177.99427178855885</v>
          </cell>
          <cell r="G757">
            <v>101.99071773484422</v>
          </cell>
          <cell r="H757">
            <v>95.582923950456092</v>
          </cell>
          <cell r="I757">
            <v>86.505216089239596</v>
          </cell>
          <cell r="J757" t="str">
            <v>AD-SB</v>
          </cell>
        </row>
        <row r="758">
          <cell r="A758" t="str">
            <v>AD-SB60428</v>
          </cell>
          <cell r="B758" t="str">
            <v>BUJE PARRILLA SUPERIOR TAUNUS</v>
          </cell>
          <cell r="C758">
            <v>1</v>
          </cell>
          <cell r="D758">
            <v>91.650881333879994</v>
          </cell>
          <cell r="E758">
            <v>45.825440666939997</v>
          </cell>
          <cell r="F758">
            <v>108.38124975360579</v>
          </cell>
          <cell r="G758">
            <v>62.102456108816114</v>
          </cell>
          <cell r="H758">
            <v>58.200731117686303</v>
          </cell>
          <cell r="I758">
            <v>52.673287380252411</v>
          </cell>
          <cell r="J758" t="str">
            <v>AD-SB</v>
          </cell>
        </row>
        <row r="759">
          <cell r="A759" t="str">
            <v>AD-SB60429</v>
          </cell>
          <cell r="B759" t="str">
            <v>BUJE PUENTE TRASERO ESCORT - MOD. NUEVO</v>
          </cell>
          <cell r="C759">
            <v>1</v>
          </cell>
          <cell r="D759">
            <v>533.13302331431998</v>
          </cell>
          <cell r="E759">
            <v>266.56651165715999</v>
          </cell>
          <cell r="F759">
            <v>630.41361199320693</v>
          </cell>
          <cell r="G759">
            <v>361.22699967210758</v>
          </cell>
          <cell r="H759">
            <v>338.53210964035213</v>
          </cell>
          <cell r="I759">
            <v>306.38101542869856</v>
          </cell>
          <cell r="J759" t="str">
            <v>AD-SB</v>
          </cell>
        </row>
        <row r="760">
          <cell r="A760" t="str">
            <v>AD-SB60430</v>
          </cell>
          <cell r="B760" t="str">
            <v>BUJE PARRILLA INFERIOR TAUNUS</v>
          </cell>
          <cell r="C760">
            <v>1</v>
          </cell>
          <cell r="D760">
            <v>65.333425358519989</v>
          </cell>
          <cell r="E760">
            <v>32.666712679259994</v>
          </cell>
          <cell r="F760">
            <v>77.253475672935721</v>
          </cell>
          <cell r="G760">
            <v>44.266241560592171</v>
          </cell>
          <cell r="H760">
            <v>41.485116436366482</v>
          </cell>
          <cell r="I760">
            <v>37.545189177046758</v>
          </cell>
          <cell r="J760" t="str">
            <v>AD-SB</v>
          </cell>
        </row>
        <row r="761">
          <cell r="A761" t="str">
            <v>AD-SB60431</v>
          </cell>
          <cell r="B761" t="str">
            <v>CAJA X 2UND. BUJE BARRA ESTB. TAUNUS</v>
          </cell>
          <cell r="C761">
            <v>2</v>
          </cell>
          <cell r="D761">
            <v>20.794881016800002</v>
          </cell>
          <cell r="E761">
            <v>20.794881016800002</v>
          </cell>
          <cell r="F761">
            <v>49.194943651968096</v>
          </cell>
          <cell r="G761">
            <v>28.188702712577719</v>
          </cell>
          <cell r="H761">
            <v>26.417684741106868</v>
          </cell>
          <cell r="I761">
            <v>23.908742614856493</v>
          </cell>
          <cell r="J761" t="str">
            <v>AD-SB</v>
          </cell>
        </row>
        <row r="762">
          <cell r="A762" t="str">
            <v>AD-SB60432</v>
          </cell>
          <cell r="B762" t="str">
            <v>BUJE PARRILLA FIESTA 97 / COURRIER 12MM</v>
          </cell>
          <cell r="C762">
            <v>1</v>
          </cell>
          <cell r="D762">
            <v>311.00278609224006</v>
          </cell>
          <cell r="E762">
            <v>155.50139304612003</v>
          </cell>
          <cell r="F762">
            <v>367.74308763555263</v>
          </cell>
          <cell r="G762">
            <v>210.71678921517164</v>
          </cell>
          <cell r="H762">
            <v>197.47803806029177</v>
          </cell>
          <cell r="I762">
            <v>178.72314059087859</v>
          </cell>
          <cell r="J762" t="str">
            <v>AD-SB</v>
          </cell>
        </row>
        <row r="763">
          <cell r="A763" t="str">
            <v>AD-SB60433</v>
          </cell>
          <cell r="B763" t="str">
            <v>KIT BUJES TREN DELT. FALCON M/VIEJO-20P.</v>
          </cell>
          <cell r="C763">
            <v>1</v>
          </cell>
          <cell r="D763">
            <v>915.12816959915995</v>
          </cell>
          <cell r="E763">
            <v>457.56408479957997</v>
          </cell>
          <cell r="F763">
            <v>1082.1146189498397</v>
          </cell>
          <cell r="G763">
            <v>620.0516766582582</v>
          </cell>
          <cell r="H763">
            <v>581.0955503760639</v>
          </cell>
          <cell r="I763">
            <v>525.90770480962215</v>
          </cell>
          <cell r="J763" t="str">
            <v>AD-SB</v>
          </cell>
        </row>
        <row r="764">
          <cell r="A764" t="str">
            <v>AD-SB60434</v>
          </cell>
          <cell r="B764" t="str">
            <v>KIT TREN DELT. FALCON M/ NUEVO-20P.</v>
          </cell>
          <cell r="C764">
            <v>1</v>
          </cell>
          <cell r="D764">
            <v>940.40588152368014</v>
          </cell>
          <cell r="E764">
            <v>470.20294076184007</v>
          </cell>
          <cell r="F764">
            <v>1112.0016356021197</v>
          </cell>
          <cell r="G764">
            <v>637.17693720001466</v>
          </cell>
          <cell r="H764">
            <v>597.14487831833821</v>
          </cell>
          <cell r="I764">
            <v>540.43279490263012</v>
          </cell>
          <cell r="J764" t="str">
            <v>AD-SB</v>
          </cell>
        </row>
        <row r="765">
          <cell r="A765" t="str">
            <v>AD-SB60435</v>
          </cell>
          <cell r="B765" t="str">
            <v>BIELETA ESTABILIZADORA FALCON</v>
          </cell>
          <cell r="C765">
            <v>1</v>
          </cell>
          <cell r="D765">
            <v>100.10519361612</v>
          </cell>
          <cell r="E765">
            <v>50.052596808060002</v>
          </cell>
          <cell r="F765">
            <v>118.37261220327545</v>
          </cell>
          <cell r="G765">
            <v>67.827506792476839</v>
          </cell>
          <cell r="H765">
            <v>63.566092753158912</v>
          </cell>
          <cell r="I765">
            <v>57.529089530791865</v>
          </cell>
          <cell r="J765" t="str">
            <v>AD-SB</v>
          </cell>
        </row>
        <row r="766">
          <cell r="A766" t="str">
            <v>AD-SB60436</v>
          </cell>
          <cell r="B766" t="str">
            <v>BIELETA ESTABILIZADORA TAUNUS</v>
          </cell>
          <cell r="C766">
            <v>1</v>
          </cell>
          <cell r="D766">
            <v>106.76978253215998</v>
          </cell>
          <cell r="E766">
            <v>53.38489126607999</v>
          </cell>
          <cell r="F766">
            <v>126.25251025726327</v>
          </cell>
          <cell r="G766">
            <v>72.342688377411861</v>
          </cell>
          <cell r="H766">
            <v>67.797598008150374</v>
          </cell>
          <cell r="I766">
            <v>61.35871998502995</v>
          </cell>
          <cell r="J766" t="str">
            <v>AD-SB</v>
          </cell>
        </row>
        <row r="767">
          <cell r="A767" t="str">
            <v>AD-SB60437</v>
          </cell>
          <cell r="B767" t="str">
            <v>KIT BUJES TREN DELT. TAUNUS-18PIEZAS</v>
          </cell>
          <cell r="C767">
            <v>1</v>
          </cell>
          <cell r="D767">
            <v>723.42322960247998</v>
          </cell>
          <cell r="E767">
            <v>361.71161480123999</v>
          </cell>
          <cell r="F767">
            <v>855.42606001550541</v>
          </cell>
          <cell r="G767">
            <v>490.15913238888459</v>
          </cell>
          <cell r="H767">
            <v>459.36379422832641</v>
          </cell>
          <cell r="I767">
            <v>415.7370651675356</v>
          </cell>
          <cell r="J767" t="str">
            <v>AD-SB</v>
          </cell>
        </row>
        <row r="768">
          <cell r="A768" t="str">
            <v>AD-SB60438</v>
          </cell>
          <cell r="B768" t="str">
            <v>BUJE TENSOR F-1000</v>
          </cell>
          <cell r="C768">
            <v>1</v>
          </cell>
          <cell r="D768">
            <v>77.350139388720009</v>
          </cell>
          <cell r="E768">
            <v>38.675069694360005</v>
          </cell>
          <cell r="F768">
            <v>91.467766913969001</v>
          </cell>
          <cell r="G768">
            <v>52.411030441704241</v>
          </cell>
          <cell r="H768">
            <v>49.118190832801353</v>
          </cell>
          <cell r="I768">
            <v>44.453334720188934</v>
          </cell>
          <cell r="J768" t="str">
            <v>AD-SB</v>
          </cell>
        </row>
        <row r="769">
          <cell r="A769" t="str">
            <v>AD-SB60439</v>
          </cell>
          <cell r="B769" t="str">
            <v>BUJE TENSOR CON DISTANSIADOR PLAST.F1000</v>
          </cell>
          <cell r="C769">
            <v>1</v>
          </cell>
          <cell r="D769">
            <v>141.11542617876003</v>
          </cell>
          <cell r="E769">
            <v>70.557713089380016</v>
          </cell>
          <cell r="F769">
            <v>166.87099028141037</v>
          </cell>
          <cell r="G769">
            <v>95.617077431248148</v>
          </cell>
          <cell r="H769">
            <v>89.609721781117372</v>
          </cell>
          <cell r="I769">
            <v>81.099301276765445</v>
          </cell>
          <cell r="J769" t="str">
            <v>AD-SB</v>
          </cell>
        </row>
        <row r="770">
          <cell r="A770" t="str">
            <v>AD-SB60440</v>
          </cell>
          <cell r="B770" t="str">
            <v>DISTANCIADOR PLASTICO F-1000</v>
          </cell>
          <cell r="C770">
            <v>1</v>
          </cell>
          <cell r="D770">
            <v>64.430041183200004</v>
          </cell>
          <cell r="E770">
            <v>32.215020591600002</v>
          </cell>
          <cell r="F770">
            <v>76.186859638003682</v>
          </cell>
          <cell r="G770">
            <v>43.655070572576108</v>
          </cell>
          <cell r="H770">
            <v>40.912343625607974</v>
          </cell>
          <cell r="I770">
            <v>37.026813784069788</v>
          </cell>
          <cell r="J770" t="str">
            <v>AD-SB</v>
          </cell>
        </row>
        <row r="771">
          <cell r="A771" t="str">
            <v>AD-SB60441</v>
          </cell>
          <cell r="B771" t="str">
            <v>BUJE PARRILLA DELANTERA FORD FOCUS</v>
          </cell>
          <cell r="C771">
            <v>1</v>
          </cell>
          <cell r="D771">
            <v>335.85437340575999</v>
          </cell>
          <cell r="E771">
            <v>167.92718670287999</v>
          </cell>
          <cell r="F771">
            <v>397.12944778163984</v>
          </cell>
          <cell r="G771">
            <v>227.55517357887962</v>
          </cell>
          <cell r="H771">
            <v>213.25851345874059</v>
          </cell>
          <cell r="I771">
            <v>193.00491162187697</v>
          </cell>
          <cell r="J771" t="str">
            <v>AD-SB</v>
          </cell>
        </row>
        <row r="772">
          <cell r="A772" t="str">
            <v>AD-SB60442</v>
          </cell>
          <cell r="B772" t="str">
            <v>BUJE PUENTE TRASERO FORD KA / FIESTA</v>
          </cell>
          <cell r="C772">
            <v>1</v>
          </cell>
          <cell r="D772">
            <v>441.63554684040002</v>
          </cell>
          <cell r="E772">
            <v>220.81777342020001</v>
          </cell>
          <cell r="F772">
            <v>522.22827130724181</v>
          </cell>
          <cell r="G772">
            <v>299.23679945904956</v>
          </cell>
          <cell r="H772">
            <v>280.43658169198886</v>
          </cell>
          <cell r="I772">
            <v>253.80293985531949</v>
          </cell>
          <cell r="J772" t="str">
            <v>AD-SB</v>
          </cell>
        </row>
        <row r="773">
          <cell r="A773" t="str">
            <v>AD-SB60443</v>
          </cell>
          <cell r="B773" t="str">
            <v>BUJE PARRILLA DELAN. PARTE TRAS. / FOCUS</v>
          </cell>
          <cell r="C773">
            <v>1</v>
          </cell>
          <cell r="D773">
            <v>360.19461118608001</v>
          </cell>
          <cell r="E773">
            <v>180.09730559304001</v>
          </cell>
          <cell r="F773">
            <v>425.92808072480517</v>
          </cell>
          <cell r="G773">
            <v>244.05679025531336</v>
          </cell>
          <cell r="H773">
            <v>228.72337934922038</v>
          </cell>
          <cell r="I773">
            <v>207.0010472322553</v>
          </cell>
          <cell r="J773" t="str">
            <v>AD-SB</v>
          </cell>
        </row>
        <row r="774">
          <cell r="A774" t="str">
            <v>AD-SB60444</v>
          </cell>
          <cell r="B774" t="str">
            <v>BUJE PARRILLA DELANTERA C/CHAPA - FOCUS</v>
          </cell>
          <cell r="C774">
            <v>1</v>
          </cell>
          <cell r="D774">
            <v>529.72402642631994</v>
          </cell>
          <cell r="E774">
            <v>264.86201321315997</v>
          </cell>
          <cell r="F774">
            <v>626.38659226948403</v>
          </cell>
          <cell r="G774">
            <v>358.91951737041433</v>
          </cell>
          <cell r="H774">
            <v>336.36960004871293</v>
          </cell>
          <cell r="I774">
            <v>304.42388384296925</v>
          </cell>
          <cell r="J774" t="str">
            <v>AD-SB</v>
          </cell>
        </row>
        <row r="775">
          <cell r="A775" t="str">
            <v>AD-SB60445</v>
          </cell>
          <cell r="B775" t="str">
            <v>BUJE PARRILLA SUSPENSION DELAN. - GALAXY</v>
          </cell>
          <cell r="C775">
            <v>1</v>
          </cell>
          <cell r="D775">
            <v>126.09879488712001</v>
          </cell>
          <cell r="E775">
            <v>63.049397443560004</v>
          </cell>
          <cell r="F775">
            <v>149.1085681486644</v>
          </cell>
          <cell r="G775">
            <v>85.43920954918471</v>
          </cell>
          <cell r="H775">
            <v>80.07130109583278</v>
          </cell>
          <cell r="I775">
            <v>72.4667641202509</v>
          </cell>
          <cell r="J775" t="str">
            <v>AD-SB</v>
          </cell>
        </row>
        <row r="776">
          <cell r="A776" t="str">
            <v>AD-SB60446</v>
          </cell>
          <cell r="B776" t="str">
            <v>BUJE CENTRAL BARRA ESTAB. DELAN. - FOCUS</v>
          </cell>
          <cell r="C776">
            <v>1</v>
          </cell>
          <cell r="D776">
            <v>183.23358273000002</v>
          </cell>
          <cell r="E776">
            <v>91.616791365000012</v>
          </cell>
          <cell r="F776">
            <v>216.67542881048257</v>
          </cell>
          <cell r="G776">
            <v>124.15502070840651</v>
          </cell>
          <cell r="H776">
            <v>116.35470527122914</v>
          </cell>
          <cell r="I776">
            <v>105.30425840189453</v>
          </cell>
          <cell r="J776" t="str">
            <v>AD-SB</v>
          </cell>
        </row>
        <row r="777">
          <cell r="A777" t="str">
            <v>AD-SB60447</v>
          </cell>
          <cell r="B777" t="str">
            <v>BUJE PIVOT FORD RANGER/ F-1000</v>
          </cell>
          <cell r="C777">
            <v>1</v>
          </cell>
          <cell r="D777">
            <v>154.22301921312001</v>
          </cell>
          <cell r="E777">
            <v>77.111509606560006</v>
          </cell>
          <cell r="F777">
            <v>182.3695742991986</v>
          </cell>
          <cell r="G777">
            <v>104.4977660734408</v>
          </cell>
          <cell r="H777">
            <v>97.932461398669645</v>
          </cell>
          <cell r="I777">
            <v>88.631613109410523</v>
          </cell>
          <cell r="J777" t="str">
            <v>AD-SB</v>
          </cell>
        </row>
        <row r="778">
          <cell r="A778" t="str">
            <v>AD-SB60448</v>
          </cell>
          <cell r="B778" t="str">
            <v>BIELETA DELANTERA FORD F-100</v>
          </cell>
          <cell r="C778">
            <v>1</v>
          </cell>
          <cell r="D778">
            <v>236.55029405832002</v>
          </cell>
          <cell r="E778">
            <v>118.27514702916001</v>
          </cell>
          <cell r="F778">
            <v>279.7146132423851</v>
          </cell>
          <cell r="G778">
            <v>160.27647338788665</v>
          </cell>
          <cell r="H778">
            <v>150.2067473111608</v>
          </cell>
          <cell r="I778">
            <v>135.94130203579917</v>
          </cell>
          <cell r="J778" t="str">
            <v>AD-SB</v>
          </cell>
        </row>
        <row r="779">
          <cell r="A779" t="str">
            <v>AD-SB60449</v>
          </cell>
          <cell r="B779" t="str">
            <v>BIELETA DELANTERA MONDEO</v>
          </cell>
          <cell r="C779">
            <v>1</v>
          </cell>
          <cell r="D779">
            <v>246.28298017356002</v>
          </cell>
          <cell r="E779">
            <v>123.14149008678001</v>
          </cell>
          <cell r="F779">
            <v>291.22971288481477</v>
          </cell>
          <cell r="G779">
            <v>166.87462548299885</v>
          </cell>
          <cell r="H779">
            <v>156.39035581914553</v>
          </cell>
          <cell r="I779">
            <v>141.53764046201997</v>
          </cell>
          <cell r="J779" t="str">
            <v>AD-SB</v>
          </cell>
        </row>
        <row r="780">
          <cell r="A780" t="str">
            <v>AD-SB60450</v>
          </cell>
          <cell r="B780" t="str">
            <v>BUJE BARRA ESTABILIZADORA F-RANGER 28MM</v>
          </cell>
          <cell r="C780">
            <v>1</v>
          </cell>
          <cell r="D780">
            <v>115.19000484551999</v>
          </cell>
          <cell r="E780">
            <v>57.595002422759997</v>
          </cell>
          <cell r="F780">
            <v>136.20033735856836</v>
          </cell>
          <cell r="G780">
            <v>78.042793306459671</v>
          </cell>
          <cell r="H780">
            <v>73.139581161551206</v>
          </cell>
          <cell r="I780">
            <v>66.193363956264221</v>
          </cell>
          <cell r="J780" t="str">
            <v>AD-SB</v>
          </cell>
        </row>
        <row r="781">
          <cell r="A781" t="str">
            <v>AD-SB60451</v>
          </cell>
          <cell r="B781" t="str">
            <v>BUJE BARRA ESTABILIZADORA F-RANGER 31MM</v>
          </cell>
          <cell r="C781">
            <v>1</v>
          </cell>
          <cell r="D781">
            <v>115.19000484551999</v>
          </cell>
          <cell r="E781">
            <v>57.595002422759997</v>
          </cell>
          <cell r="F781">
            <v>136.20033735856836</v>
          </cell>
          <cell r="G781">
            <v>78.042793306459671</v>
          </cell>
          <cell r="H781">
            <v>73.139581161551206</v>
          </cell>
          <cell r="I781">
            <v>66.193363956264221</v>
          </cell>
          <cell r="J781" t="str">
            <v>AD-SB</v>
          </cell>
        </row>
        <row r="782">
          <cell r="A782" t="str">
            <v>AD-SB60452</v>
          </cell>
          <cell r="B782" t="str">
            <v>BUJE BARRA ESTABILIZADORA F-RANGER 32MM</v>
          </cell>
          <cell r="C782">
            <v>1</v>
          </cell>
          <cell r="D782">
            <v>115.19000484551999</v>
          </cell>
          <cell r="E782">
            <v>57.595002422759997</v>
          </cell>
          <cell r="F782">
            <v>136.20033735856836</v>
          </cell>
          <cell r="G782">
            <v>78.042793306459671</v>
          </cell>
          <cell r="H782">
            <v>73.139581161551206</v>
          </cell>
          <cell r="I782">
            <v>66.193363956264221</v>
          </cell>
          <cell r="J782" t="str">
            <v>AD-SB</v>
          </cell>
        </row>
        <row r="783">
          <cell r="A783" t="str">
            <v>AD-SB60453</v>
          </cell>
          <cell r="B783" t="str">
            <v>AISLADOR CARROCERIA ALTO TAUNUS (MONJA)</v>
          </cell>
          <cell r="C783">
            <v>1</v>
          </cell>
          <cell r="D783">
            <v>92.094050929320005</v>
          </cell>
          <cell r="E783">
            <v>46.047025464660003</v>
          </cell>
          <cell r="F783">
            <v>108.90367393398074</v>
          </cell>
          <cell r="G783">
            <v>62.401805164170966</v>
          </cell>
          <cell r="H783">
            <v>58.481272902547659</v>
          </cell>
          <cell r="I783">
            <v>52.927185531914638</v>
          </cell>
          <cell r="J783" t="str">
            <v>AD-SB</v>
          </cell>
        </row>
        <row r="784">
          <cell r="A784" t="str">
            <v>AD-SB60454</v>
          </cell>
          <cell r="B784" t="str">
            <v>AISLADOR CARROCERIA BAJO TAUNUS (MONJA)</v>
          </cell>
          <cell r="C784">
            <v>1</v>
          </cell>
          <cell r="D784">
            <v>92.247455789280011</v>
          </cell>
          <cell r="E784">
            <v>46.123727894640005</v>
          </cell>
          <cell r="F784">
            <v>109.07781532743904</v>
          </cell>
          <cell r="G784">
            <v>62.501588182622569</v>
          </cell>
          <cell r="H784">
            <v>58.574786830834761</v>
          </cell>
          <cell r="I784">
            <v>53.011818249135374</v>
          </cell>
          <cell r="J784" t="str">
            <v>AD-SB</v>
          </cell>
        </row>
        <row r="785">
          <cell r="A785" t="str">
            <v>AD-SB60455</v>
          </cell>
          <cell r="B785" t="str">
            <v>CAJA X 2UNID. BUJE BARRA ORION 16 MML.</v>
          </cell>
          <cell r="C785">
            <v>2</v>
          </cell>
          <cell r="D785">
            <v>34.993353055320007</v>
          </cell>
          <cell r="E785">
            <v>34.993353055320007</v>
          </cell>
          <cell r="F785">
            <v>82.760697241054331</v>
          </cell>
          <cell r="G785">
            <v>47.421879519124133</v>
          </cell>
          <cell r="H785">
            <v>44.442494418446174</v>
          </cell>
          <cell r="I785">
            <v>40.221698859152404</v>
          </cell>
          <cell r="J785" t="str">
            <v>AD-SB</v>
          </cell>
        </row>
        <row r="786">
          <cell r="A786" t="str">
            <v>AD-SB60500</v>
          </cell>
          <cell r="B786" t="str">
            <v>CAJA X 2UND. BUJE BARRA ESTB. P504/505</v>
          </cell>
          <cell r="C786">
            <v>2</v>
          </cell>
          <cell r="D786">
            <v>25.720881519960002</v>
          </cell>
          <cell r="E786">
            <v>25.720881519960002</v>
          </cell>
          <cell r="F786">
            <v>60.818881665309263</v>
          </cell>
          <cell r="G786">
            <v>34.849219194222208</v>
          </cell>
          <cell r="H786">
            <v>32.659739454271076</v>
          </cell>
          <cell r="I786">
            <v>29.557976489340302</v>
          </cell>
          <cell r="J786" t="str">
            <v>AD-SB</v>
          </cell>
        </row>
        <row r="787">
          <cell r="A787" t="str">
            <v>AD-SB60501</v>
          </cell>
          <cell r="B787" t="str">
            <v>CAJA X 4UND. BUJE CONICO PARR. PEUGEOT</v>
          </cell>
          <cell r="C787">
            <v>4</v>
          </cell>
          <cell r="D787">
            <v>15.170036151600002</v>
          </cell>
          <cell r="E787">
            <v>30.340072303200003</v>
          </cell>
          <cell r="F787">
            <v>71.746254104817226</v>
          </cell>
          <cell r="G787">
            <v>41.110603602060266</v>
          </cell>
          <cell r="H787">
            <v>38.527738454286848</v>
          </cell>
          <cell r="I787">
            <v>34.868679494941169</v>
          </cell>
          <cell r="J787" t="str">
            <v>AD-SB</v>
          </cell>
        </row>
        <row r="788">
          <cell r="A788" t="str">
            <v>AD-SB60502</v>
          </cell>
          <cell r="B788" t="str">
            <v>BUJE BRAZO PARR. RECTO -PEUG 505</v>
          </cell>
          <cell r="C788">
            <v>1</v>
          </cell>
          <cell r="D788">
            <v>106.07093817011999</v>
          </cell>
          <cell r="E788">
            <v>53.035469085059994</v>
          </cell>
          <cell r="F788">
            <v>125.42533863833643</v>
          </cell>
          <cell r="G788">
            <v>71.868719039766773</v>
          </cell>
          <cell r="H788">
            <v>67.353406848786662</v>
          </cell>
          <cell r="I788">
            <v>60.956714578231498</v>
          </cell>
          <cell r="J788" t="str">
            <v>AD-SB</v>
          </cell>
        </row>
        <row r="789">
          <cell r="A789" t="str">
            <v>AD-SB60503</v>
          </cell>
          <cell r="B789" t="str">
            <v>BUJE BRAZO PARRRECTO - PEUG. 504 GR</v>
          </cell>
          <cell r="C789">
            <v>1</v>
          </cell>
          <cell r="D789">
            <v>65.623190093999995</v>
          </cell>
          <cell r="E789">
            <v>32.811595046999997</v>
          </cell>
          <cell r="F789">
            <v>77.601758459852363</v>
          </cell>
          <cell r="G789">
            <v>44.465807597495406</v>
          </cell>
          <cell r="H789">
            <v>41.672144292940715</v>
          </cell>
          <cell r="I789">
            <v>37.71445461148825</v>
          </cell>
          <cell r="J789" t="str">
            <v>AD-SB</v>
          </cell>
        </row>
        <row r="790">
          <cell r="A790" t="str">
            <v>AD-SB60504</v>
          </cell>
          <cell r="B790" t="str">
            <v>BUJE TENSOR MOD. NUEVO P-504/GR 505</v>
          </cell>
          <cell r="C790">
            <v>1</v>
          </cell>
          <cell r="D790">
            <v>49.754309580360001</v>
          </cell>
          <cell r="E790">
            <v>24.877154790180001</v>
          </cell>
          <cell r="F790">
            <v>58.838023314721177</v>
          </cell>
          <cell r="G790">
            <v>33.714187359335234</v>
          </cell>
          <cell r="H790">
            <v>31.59601852000527</v>
          </cell>
          <cell r="I790">
            <v>28.59527933095449</v>
          </cell>
          <cell r="J790" t="str">
            <v>AD-SB</v>
          </cell>
        </row>
        <row r="791">
          <cell r="A791" t="str">
            <v>AD-SB60505</v>
          </cell>
          <cell r="B791" t="str">
            <v>KIT TREN DEL. P-504 GR 10 PIEZAS</v>
          </cell>
          <cell r="C791">
            <v>1</v>
          </cell>
          <cell r="D791">
            <v>308.87216303724006</v>
          </cell>
          <cell r="E791">
            <v>154.43608151862003</v>
          </cell>
          <cell r="F791">
            <v>365.23980510458989</v>
          </cell>
          <cell r="G791">
            <v>209.28240832493</v>
          </cell>
          <cell r="H791">
            <v>196.13377534116475</v>
          </cell>
          <cell r="I791">
            <v>177.50654528083069</v>
          </cell>
          <cell r="J791" t="str">
            <v>AD-SB</v>
          </cell>
        </row>
        <row r="792">
          <cell r="A792" t="str">
            <v>AD-SB60506</v>
          </cell>
          <cell r="B792" t="str">
            <v>KIT BUJES TREN DELT. PEUGEOT 505-10P.</v>
          </cell>
          <cell r="C792">
            <v>1</v>
          </cell>
          <cell r="D792">
            <v>381.46675176719992</v>
          </cell>
          <cell r="E792">
            <v>190.73337588359996</v>
          </cell>
          <cell r="F792">
            <v>451.06974440534657</v>
          </cell>
          <cell r="G792">
            <v>258.46296354426363</v>
          </cell>
          <cell r="H792">
            <v>242.2244527456711</v>
          </cell>
          <cell r="I792">
            <v>219.21989578099843</v>
          </cell>
          <cell r="J792" t="str">
            <v>AD-SB</v>
          </cell>
        </row>
        <row r="793">
          <cell r="A793" t="str">
            <v>AD-SB60507</v>
          </cell>
          <cell r="B793" t="str">
            <v>BUJE BARRA ESTAB. DIAM.18MM/306-PARTNER</v>
          </cell>
          <cell r="C793">
            <v>1</v>
          </cell>
          <cell r="D793">
            <v>172.78500726828003</v>
          </cell>
          <cell r="E793">
            <v>86.392503634140013</v>
          </cell>
          <cell r="F793">
            <v>204.3113898749437</v>
          </cell>
          <cell r="G793">
            <v>117.07042639834275</v>
          </cell>
          <cell r="H793">
            <v>109.71521636284476</v>
          </cell>
          <cell r="I793">
            <v>99.295335479222629</v>
          </cell>
          <cell r="J793" t="str">
            <v>AD-SB</v>
          </cell>
        </row>
        <row r="794">
          <cell r="A794" t="str">
            <v>AD-SB60508</v>
          </cell>
          <cell r="B794" t="str">
            <v>BUJE BARRA ESTAB.(DIAM 19MM)-306/PARTNER</v>
          </cell>
          <cell r="C794">
            <v>1</v>
          </cell>
          <cell r="D794">
            <v>172.78500726828003</v>
          </cell>
          <cell r="E794">
            <v>86.392503634140013</v>
          </cell>
          <cell r="F794">
            <v>204.3113898749437</v>
          </cell>
          <cell r="G794">
            <v>117.07042639834275</v>
          </cell>
          <cell r="H794">
            <v>109.71521636284476</v>
          </cell>
          <cell r="I794">
            <v>99.295335479222629</v>
          </cell>
          <cell r="J794" t="str">
            <v>AD-SB</v>
          </cell>
        </row>
        <row r="795">
          <cell r="A795" t="str">
            <v>AD-SB60509</v>
          </cell>
          <cell r="B795" t="str">
            <v>BUJE BARRA ESTAB.(DIAM 20MM) 306/PARTNER</v>
          </cell>
          <cell r="C795">
            <v>1</v>
          </cell>
          <cell r="D795">
            <v>172.78500726828003</v>
          </cell>
          <cell r="E795">
            <v>86.392503634140013</v>
          </cell>
          <cell r="F795">
            <v>204.3113898749437</v>
          </cell>
          <cell r="G795">
            <v>117.07042639834275</v>
          </cell>
          <cell r="H795">
            <v>109.71521636284476</v>
          </cell>
          <cell r="I795">
            <v>99.295335479222629</v>
          </cell>
          <cell r="J795" t="str">
            <v>AD-SB</v>
          </cell>
        </row>
        <row r="796">
          <cell r="A796" t="str">
            <v>AD-SB60510</v>
          </cell>
          <cell r="B796" t="str">
            <v>BUJE PARR INF.(SILENTBLOCK) 306/ PARTNER</v>
          </cell>
          <cell r="C796">
            <v>1</v>
          </cell>
          <cell r="D796">
            <v>89.366853418920002</v>
          </cell>
          <cell r="E796">
            <v>44.683426709460001</v>
          </cell>
          <cell r="F796">
            <v>105.68205815500231</v>
          </cell>
          <cell r="G796">
            <v>60.555819322816326</v>
          </cell>
          <cell r="H796">
            <v>56.751265229236239</v>
          </cell>
          <cell r="I796">
            <v>51.361480263331124</v>
          </cell>
          <cell r="J796" t="str">
            <v>AD-SB</v>
          </cell>
        </row>
        <row r="797">
          <cell r="A797" t="str">
            <v>AD-SB60511</v>
          </cell>
          <cell r="B797" t="str">
            <v>CAJA X 2 BUJE BARRA ESTABIL. 20MM P405</v>
          </cell>
          <cell r="C797">
            <v>2</v>
          </cell>
          <cell r="D797">
            <v>66.01522473611999</v>
          </cell>
          <cell r="E797">
            <v>66.01522473611999</v>
          </cell>
          <cell r="F797">
            <v>156.11775923536078</v>
          </cell>
          <cell r="G797">
            <v>89.455476041861729</v>
          </cell>
          <cell r="H797">
            <v>83.835236709388738</v>
          </cell>
          <cell r="I797">
            <v>75.87323098838533</v>
          </cell>
          <cell r="J797" t="str">
            <v>AD-SB</v>
          </cell>
        </row>
        <row r="798">
          <cell r="A798" t="str">
            <v>AD-SB60512</v>
          </cell>
          <cell r="B798" t="str">
            <v>KIT REP. 19.6MM P-306/PARTNER 3 PIEZAS</v>
          </cell>
          <cell r="C798">
            <v>1</v>
          </cell>
          <cell r="D798">
            <v>477.83909379096002</v>
          </cell>
          <cell r="E798">
            <v>238.91954689548001</v>
          </cell>
          <cell r="F798">
            <v>565.02351874961801</v>
          </cell>
          <cell r="G798">
            <v>323.75847624353116</v>
          </cell>
          <cell r="H798">
            <v>303.41762956854484</v>
          </cell>
          <cell r="I798">
            <v>274.60143011231435</v>
          </cell>
          <cell r="J798" t="str">
            <v>AD-SB</v>
          </cell>
        </row>
        <row r="799">
          <cell r="A799" t="str">
            <v>AD-SB60513</v>
          </cell>
          <cell r="B799" t="str">
            <v>KIT REP. 18.7MM P-306/PARTNER 3 PIEZAS</v>
          </cell>
          <cell r="C799">
            <v>1</v>
          </cell>
          <cell r="D799">
            <v>477.83909379096002</v>
          </cell>
          <cell r="E799">
            <v>238.91954689548001</v>
          </cell>
          <cell r="F799">
            <v>565.02351874961801</v>
          </cell>
          <cell r="G799">
            <v>323.75847624353116</v>
          </cell>
          <cell r="H799">
            <v>303.41762956854484</v>
          </cell>
          <cell r="I799">
            <v>274.60143011231435</v>
          </cell>
          <cell r="J799" t="str">
            <v>AD-SB</v>
          </cell>
        </row>
        <row r="800">
          <cell r="A800" t="str">
            <v>AD-SB60514</v>
          </cell>
          <cell r="B800" t="str">
            <v>CAJA X2 U.BUJE B/ ESTAB.(DIAM 22MM)MITAD</v>
          </cell>
          <cell r="C800">
            <v>2</v>
          </cell>
          <cell r="D800">
            <v>66.01522473611999</v>
          </cell>
          <cell r="E800">
            <v>66.01522473611999</v>
          </cell>
          <cell r="F800">
            <v>156.11775923536081</v>
          </cell>
          <cell r="G800">
            <v>89.455476041861743</v>
          </cell>
          <cell r="H800">
            <v>83.835236709388752</v>
          </cell>
          <cell r="I800">
            <v>75.873230988385345</v>
          </cell>
          <cell r="J800" t="str">
            <v>AD-SB</v>
          </cell>
        </row>
        <row r="801">
          <cell r="A801" t="str">
            <v>AD-SB60515</v>
          </cell>
          <cell r="B801" t="str">
            <v>BUJE PARRILLA INFERIOR PEUGEOT 405</v>
          </cell>
          <cell r="C801">
            <v>1</v>
          </cell>
          <cell r="D801">
            <v>80.793226245599996</v>
          </cell>
          <cell r="E801">
            <v>40.396613122799998</v>
          </cell>
          <cell r="F801">
            <v>95.538321986056701</v>
          </cell>
          <cell r="G801">
            <v>54.74345849801049</v>
          </cell>
          <cell r="H801">
            <v>51.304078906512444</v>
          </cell>
          <cell r="I801">
            <v>46.431624485223558</v>
          </cell>
          <cell r="J801" t="str">
            <v>AD-SB</v>
          </cell>
        </row>
        <row r="802">
          <cell r="A802" t="str">
            <v>AD-SB60516</v>
          </cell>
          <cell r="B802" t="str">
            <v>BUJE SOP. MOT. P-405 / 205 / 306</v>
          </cell>
          <cell r="C802">
            <v>1</v>
          </cell>
          <cell r="D802">
            <v>286.73072824968</v>
          </cell>
          <cell r="E802">
            <v>143.36536412484</v>
          </cell>
          <cell r="F802">
            <v>339.05329306329901</v>
          </cell>
          <cell r="G802">
            <v>194.27753692527034</v>
          </cell>
          <cell r="H802">
            <v>182.07161837499157</v>
          </cell>
          <cell r="I802">
            <v>164.77990042876331</v>
          </cell>
          <cell r="J802" t="str">
            <v>AD-SB</v>
          </cell>
        </row>
        <row r="803">
          <cell r="A803" t="str">
            <v>AD-SB60518</v>
          </cell>
          <cell r="B803" t="str">
            <v>KIT REP. PARRILLA 18,10 PEUGEOT 405-2P.</v>
          </cell>
          <cell r="C803">
            <v>1</v>
          </cell>
          <cell r="D803">
            <v>379.72816335432003</v>
          </cell>
          <cell r="E803">
            <v>189.86408167716002</v>
          </cell>
          <cell r="F803">
            <v>449.02358303221183</v>
          </cell>
          <cell r="G803">
            <v>257.29051307745738</v>
          </cell>
          <cell r="H803">
            <v>241.12566408829775</v>
          </cell>
          <cell r="I803">
            <v>218.22546135365494</v>
          </cell>
          <cell r="J803" t="str">
            <v>AD-SB</v>
          </cell>
        </row>
        <row r="804">
          <cell r="A804" t="str">
            <v>AD-SB60519</v>
          </cell>
          <cell r="B804" t="str">
            <v>KIT REP.PARRILLA 17.90 PEUGEOT 405-2P.</v>
          </cell>
          <cell r="C804">
            <v>1</v>
          </cell>
          <cell r="D804">
            <v>379.72816335432003</v>
          </cell>
          <cell r="E804">
            <v>189.86408167716002</v>
          </cell>
          <cell r="F804">
            <v>449.02358303221183</v>
          </cell>
          <cell r="G804">
            <v>257.29051307745738</v>
          </cell>
          <cell r="H804">
            <v>241.12566408829775</v>
          </cell>
          <cell r="I804">
            <v>218.22546135365494</v>
          </cell>
          <cell r="J804" t="str">
            <v>AD-SB</v>
          </cell>
        </row>
        <row r="805">
          <cell r="A805" t="str">
            <v>AD-SB60520</v>
          </cell>
          <cell r="B805" t="str">
            <v>KIT TREN DELT. PEUGEOT 405-8 PIEZAS</v>
          </cell>
          <cell r="C805">
            <v>1</v>
          </cell>
          <cell r="D805">
            <v>1012.9493353003198</v>
          </cell>
          <cell r="E805">
            <v>506.47466765015992</v>
          </cell>
          <cell r="F805">
            <v>1197.7880395545126</v>
          </cell>
          <cell r="G805">
            <v>686.33254666473567</v>
          </cell>
          <cell r="H805">
            <v>643.21217724077326</v>
          </cell>
          <cell r="I805">
            <v>582.12498722349312</v>
          </cell>
          <cell r="J805" t="str">
            <v>AD-SB</v>
          </cell>
        </row>
        <row r="806">
          <cell r="A806" t="str">
            <v>AD-SB60521</v>
          </cell>
          <cell r="B806" t="str">
            <v>BUJE PARRILLA P/PATO 17,9 P-405</v>
          </cell>
          <cell r="C806">
            <v>1</v>
          </cell>
          <cell r="D806">
            <v>298.78153224875996</v>
          </cell>
          <cell r="E806">
            <v>149.39076612437998</v>
          </cell>
          <cell r="F806">
            <v>353.31111965269679</v>
          </cell>
          <cell r="G806">
            <v>202.44727156099526</v>
          </cell>
          <cell r="H806">
            <v>189.72807125349817</v>
          </cell>
          <cell r="I806">
            <v>171.70920415121063</v>
          </cell>
          <cell r="J806" t="str">
            <v>AD-SB</v>
          </cell>
        </row>
        <row r="807">
          <cell r="A807" t="str">
            <v>AD-SB60522</v>
          </cell>
          <cell r="B807" t="str">
            <v>BUJE PARRILLA INFERIOR 19MM.P-306</v>
          </cell>
          <cell r="C807">
            <v>1</v>
          </cell>
          <cell r="D807">
            <v>298.78153224875996</v>
          </cell>
          <cell r="E807">
            <v>149.39076612437998</v>
          </cell>
          <cell r="F807">
            <v>353.31111965269679</v>
          </cell>
          <cell r="G807">
            <v>202.44727156099526</v>
          </cell>
          <cell r="H807">
            <v>189.72807125349817</v>
          </cell>
          <cell r="I807">
            <v>171.70920415121063</v>
          </cell>
          <cell r="J807" t="str">
            <v>AD-SB</v>
          </cell>
        </row>
        <row r="808">
          <cell r="A808" t="str">
            <v>AD-SB60523</v>
          </cell>
          <cell r="B808" t="str">
            <v>KIT REP. PARRILLA 19MM. P-306/PARTNER-3P</v>
          </cell>
          <cell r="C808">
            <v>1</v>
          </cell>
          <cell r="D808">
            <v>477.83909379096002</v>
          </cell>
          <cell r="E808">
            <v>238.91954689548001</v>
          </cell>
          <cell r="F808">
            <v>565.02351874961812</v>
          </cell>
          <cell r="G808">
            <v>323.75847624353116</v>
          </cell>
          <cell r="H808">
            <v>303.4176295685449</v>
          </cell>
          <cell r="I808">
            <v>274.6014301123144</v>
          </cell>
          <cell r="J808" t="str">
            <v>AD-SB</v>
          </cell>
        </row>
        <row r="809">
          <cell r="A809" t="str">
            <v>AD-SB60524</v>
          </cell>
          <cell r="B809" t="str">
            <v>CAJA X 2UND. BUJE BIELETA TRAS. P-504/50</v>
          </cell>
          <cell r="C809">
            <v>2</v>
          </cell>
          <cell r="D809">
            <v>33.33998956464</v>
          </cell>
          <cell r="E809">
            <v>33.33998956464</v>
          </cell>
          <cell r="F809">
            <v>78.842515888242744</v>
          </cell>
          <cell r="G809">
            <v>45.176761603963094</v>
          </cell>
          <cell r="H809">
            <v>42.338431031986353</v>
          </cell>
          <cell r="I809">
            <v>38.31746272168597</v>
          </cell>
          <cell r="J809" t="str">
            <v>AD-SB</v>
          </cell>
        </row>
        <row r="810">
          <cell r="A810" t="str">
            <v>AD-SB60525</v>
          </cell>
          <cell r="B810" t="str">
            <v>BUJE MOTOR PEUGEOT 106/205/ PARTENER CHICO</v>
          </cell>
          <cell r="C810">
            <v>1</v>
          </cell>
          <cell r="D810">
            <v>199.25586810359997</v>
          </cell>
          <cell r="E810">
            <v>99.627934051799983</v>
          </cell>
          <cell r="F810">
            <v>235.61330534907216</v>
          </cell>
          <cell r="G810">
            <v>135.00642396501837</v>
          </cell>
          <cell r="H810">
            <v>126.52434497245174</v>
          </cell>
          <cell r="I810">
            <v>114.50806639964907</v>
          </cell>
          <cell r="J810" t="str">
            <v>AD-SB</v>
          </cell>
        </row>
        <row r="811">
          <cell r="A811" t="str">
            <v>AD-SB60538</v>
          </cell>
          <cell r="B811" t="str">
            <v>BUJE PARRILLA INFERIOR 18,7 PP-306/PARTN</v>
          </cell>
          <cell r="C811">
            <v>1</v>
          </cell>
          <cell r="D811">
            <v>298.78153224875996</v>
          </cell>
          <cell r="E811">
            <v>149.39076612437998</v>
          </cell>
          <cell r="F811">
            <v>353.31111965269679</v>
          </cell>
          <cell r="G811">
            <v>202.44727156099526</v>
          </cell>
          <cell r="H811">
            <v>189.72807125349817</v>
          </cell>
          <cell r="I811">
            <v>171.70920415121063</v>
          </cell>
          <cell r="J811" t="str">
            <v>AD-SB</v>
          </cell>
        </row>
        <row r="812">
          <cell r="A812" t="str">
            <v>AD-SB60539</v>
          </cell>
          <cell r="B812" t="str">
            <v>BUJE PARRILLA INFERIOR 19,6  P-306/PARTN</v>
          </cell>
          <cell r="C812">
            <v>1</v>
          </cell>
          <cell r="D812">
            <v>298.78153224875996</v>
          </cell>
          <cell r="E812">
            <v>149.39076612437998</v>
          </cell>
          <cell r="F812">
            <v>353.31111965269679</v>
          </cell>
          <cell r="G812">
            <v>202.44727156099526</v>
          </cell>
          <cell r="H812">
            <v>189.72807125349817</v>
          </cell>
          <cell r="I812">
            <v>171.70920415121063</v>
          </cell>
          <cell r="J812" t="str">
            <v>AD-SB</v>
          </cell>
        </row>
        <row r="813">
          <cell r="A813" t="str">
            <v>AD-SB60540</v>
          </cell>
          <cell r="B813" t="str">
            <v>BUJE PARRILLA INFERIOR 18.10 PEUGEOT 405</v>
          </cell>
          <cell r="C813">
            <v>1</v>
          </cell>
          <cell r="D813">
            <v>298.78153224875996</v>
          </cell>
          <cell r="E813">
            <v>149.39076612437998</v>
          </cell>
          <cell r="F813">
            <v>353.31111965269679</v>
          </cell>
          <cell r="G813">
            <v>202.44727156099526</v>
          </cell>
          <cell r="H813">
            <v>189.72807125349817</v>
          </cell>
          <cell r="I813">
            <v>171.70920415121063</v>
          </cell>
          <cell r="J813" t="str">
            <v>AD-SB</v>
          </cell>
        </row>
        <row r="814">
          <cell r="A814" t="str">
            <v>AD-SB60541</v>
          </cell>
          <cell r="B814" t="str">
            <v>BUJE PARRILLA (CENTRO ) PEUGEOT 206</v>
          </cell>
          <cell r="C814">
            <v>1</v>
          </cell>
          <cell r="D814">
            <v>203.97732879347998</v>
          </cell>
          <cell r="E814">
            <v>101.98866439673999</v>
          </cell>
          <cell r="F814">
            <v>241.20759761391989</v>
          </cell>
          <cell r="G814">
            <v>138.21195343277611</v>
          </cell>
          <cell r="H814">
            <v>129.52847991867498</v>
          </cell>
          <cell r="I814">
            <v>117.22689244036506</v>
          </cell>
          <cell r="J814" t="str">
            <v>AD-SB</v>
          </cell>
        </row>
        <row r="815">
          <cell r="A815" t="str">
            <v>AD-SB60542</v>
          </cell>
          <cell r="B815" t="str">
            <v>BUJE DE PARRILLA CON PESTAñA(PUNTA)P-206</v>
          </cell>
          <cell r="C815">
            <v>1</v>
          </cell>
          <cell r="D815">
            <v>203.97732879347998</v>
          </cell>
          <cell r="E815">
            <v>101.98866439673999</v>
          </cell>
          <cell r="F815">
            <v>241.20759761391989</v>
          </cell>
          <cell r="G815">
            <v>138.21195343277611</v>
          </cell>
          <cell r="H815">
            <v>129.52847991867498</v>
          </cell>
          <cell r="I815">
            <v>117.22689244036506</v>
          </cell>
          <cell r="J815" t="str">
            <v>AD-SB</v>
          </cell>
        </row>
        <row r="816">
          <cell r="A816" t="str">
            <v>AD-SB60601</v>
          </cell>
          <cell r="B816" t="str">
            <v>CAJAX2 UNI. / BU. BARRA EST. CORSA 22MM.</v>
          </cell>
          <cell r="C816">
            <v>2</v>
          </cell>
          <cell r="D816">
            <v>28.294674170400004</v>
          </cell>
          <cell r="E816">
            <v>28.294674170400004</v>
          </cell>
          <cell r="F816">
            <v>66.913830436349571</v>
          </cell>
          <cell r="G816">
            <v>38.341624840028302</v>
          </cell>
          <cell r="H816">
            <v>35.932726944319718</v>
          </cell>
          <cell r="I816">
            <v>32.520121592065891</v>
          </cell>
          <cell r="J816" t="str">
            <v>AD-SB</v>
          </cell>
        </row>
        <row r="817">
          <cell r="A817" t="str">
            <v>AD-SB60602</v>
          </cell>
          <cell r="B817" t="str">
            <v>CAJAX2 UNI. / BU. BAR. EST. CORSA 18 MM.</v>
          </cell>
          <cell r="C817">
            <v>2</v>
          </cell>
          <cell r="D817">
            <v>28.294674170400004</v>
          </cell>
          <cell r="E817">
            <v>28.294674170400004</v>
          </cell>
          <cell r="F817">
            <v>66.913830436349571</v>
          </cell>
          <cell r="G817">
            <v>38.341624840028302</v>
          </cell>
          <cell r="H817">
            <v>35.932726944319718</v>
          </cell>
          <cell r="I817">
            <v>32.520121592065891</v>
          </cell>
          <cell r="J817" t="str">
            <v>AD-SB</v>
          </cell>
        </row>
        <row r="818">
          <cell r="A818" t="str">
            <v>AD-SB60604</v>
          </cell>
          <cell r="B818" t="str">
            <v>CAJAX 2 UNID. / BUJE AMORT. C/CAñO P/UP</v>
          </cell>
          <cell r="C818">
            <v>2</v>
          </cell>
          <cell r="D818">
            <v>46.225997801279995</v>
          </cell>
          <cell r="E818">
            <v>46.225997801279995</v>
          </cell>
          <cell r="F818">
            <v>109.31725974344423</v>
          </cell>
          <cell r="G818">
            <v>62.638789832993545</v>
          </cell>
          <cell r="H818">
            <v>58.70336848222955</v>
          </cell>
          <cell r="I818">
            <v>53.128188235313893</v>
          </cell>
          <cell r="J818" t="str">
            <v>AD-SB</v>
          </cell>
        </row>
        <row r="819">
          <cell r="A819" t="str">
            <v>AD-SB60605</v>
          </cell>
          <cell r="B819" t="str">
            <v>BUJE TENSOR CORSA MOD. VIEJO</v>
          </cell>
          <cell r="C819">
            <v>1</v>
          </cell>
          <cell r="D819">
            <v>55.634829212160014</v>
          </cell>
          <cell r="E819">
            <v>27.817414606080007</v>
          </cell>
          <cell r="F819">
            <v>65.78191137887066</v>
          </cell>
          <cell r="G819">
            <v>37.693035220092888</v>
          </cell>
          <cell r="H819">
            <v>35.324886410453544</v>
          </cell>
          <cell r="I819">
            <v>31.970008930131137</v>
          </cell>
          <cell r="J819" t="str">
            <v>AD-SB</v>
          </cell>
        </row>
        <row r="820">
          <cell r="A820" t="str">
            <v>AD-SB60700</v>
          </cell>
          <cell r="B820" t="str">
            <v>CAJA X 2UND. BUJE BARRA ESTB. D-1500</v>
          </cell>
          <cell r="C820">
            <v>2</v>
          </cell>
          <cell r="D820">
            <v>20.419891359120005</v>
          </cell>
          <cell r="E820">
            <v>20.419891359120005</v>
          </cell>
          <cell r="F820">
            <v>48.280701336312077</v>
          </cell>
          <cell r="G820">
            <v>27.664841865706819</v>
          </cell>
          <cell r="H820">
            <v>25.926736617599584</v>
          </cell>
          <cell r="I820">
            <v>23.46442084944767</v>
          </cell>
          <cell r="J820" t="str">
            <v>AD-SB</v>
          </cell>
        </row>
        <row r="821">
          <cell r="A821" t="str">
            <v>AD-SB60701</v>
          </cell>
          <cell r="B821" t="str">
            <v>BUJE TENSOR D-1500 MODELO VIEJO</v>
          </cell>
          <cell r="C821">
            <v>1</v>
          </cell>
          <cell r="D821">
            <v>35.589927510719995</v>
          </cell>
          <cell r="E821">
            <v>17.794963755359998</v>
          </cell>
          <cell r="F821">
            <v>42.076914194360334</v>
          </cell>
          <cell r="G821">
            <v>24.110071833368472</v>
          </cell>
          <cell r="H821">
            <v>22.595302922371499</v>
          </cell>
          <cell r="I821">
            <v>20.449380298459122</v>
          </cell>
          <cell r="J821" t="str">
            <v>AD-SB</v>
          </cell>
        </row>
        <row r="822">
          <cell r="A822" t="str">
            <v>AD-SB60702</v>
          </cell>
          <cell r="B822" t="str">
            <v>CAJA X 2UND. BUJE TENSOR M/N VW1500</v>
          </cell>
          <cell r="C822">
            <v>4</v>
          </cell>
          <cell r="D822">
            <v>22.311884631960002</v>
          </cell>
          <cell r="E822">
            <v>44.623769263920003</v>
          </cell>
          <cell r="F822">
            <v>105.7</v>
          </cell>
          <cell r="G822">
            <v>60.566100000000006</v>
          </cell>
          <cell r="H822">
            <v>56.760899999999999</v>
          </cell>
          <cell r="I822">
            <v>51.370199999999997</v>
          </cell>
          <cell r="J822" t="str">
            <v>AD-SB</v>
          </cell>
        </row>
        <row r="823">
          <cell r="A823" t="str">
            <v>AD-SB60703</v>
          </cell>
          <cell r="B823" t="str">
            <v>CAJA X4 UN.BUJE  ROTULA ORIG CONICO</v>
          </cell>
          <cell r="C823">
            <v>4</v>
          </cell>
          <cell r="D823">
            <v>25.720881519960002</v>
          </cell>
          <cell r="E823">
            <v>51.441763039920005</v>
          </cell>
          <cell r="F823">
            <v>121.63776333061853</v>
          </cell>
          <cell r="G823">
            <v>69.698438388444416</v>
          </cell>
          <cell r="H823">
            <v>65.319478908542152</v>
          </cell>
          <cell r="I823">
            <v>59.115952978680603</v>
          </cell>
          <cell r="J823" t="str">
            <v>AD-SB</v>
          </cell>
        </row>
        <row r="824">
          <cell r="A824" t="str">
            <v>AD-SB60704</v>
          </cell>
          <cell r="B824" t="str">
            <v>CAJA X 4UND. BUJE CONICO ROTL. DODGE 150</v>
          </cell>
          <cell r="C824">
            <v>4</v>
          </cell>
          <cell r="D824">
            <v>25.720881519960002</v>
          </cell>
          <cell r="E824">
            <v>51.441763039920005</v>
          </cell>
          <cell r="F824">
            <v>121.63776333061853</v>
          </cell>
          <cell r="G824">
            <v>69.698438388444416</v>
          </cell>
          <cell r="H824">
            <v>65.319478908542152</v>
          </cell>
          <cell r="I824">
            <v>59.115952978680603</v>
          </cell>
          <cell r="J824" t="str">
            <v>AD-SB</v>
          </cell>
        </row>
        <row r="825">
          <cell r="A825" t="str">
            <v>AD-SB60705</v>
          </cell>
          <cell r="B825" t="str">
            <v>BUJE BRAZO ROTULA D-1500</v>
          </cell>
          <cell r="C825">
            <v>1</v>
          </cell>
          <cell r="D825">
            <v>42.782910944400008</v>
          </cell>
          <cell r="E825">
            <v>21.391455472200004</v>
          </cell>
          <cell r="F825">
            <v>50.588074799634477</v>
          </cell>
          <cell r="G825">
            <v>28.986966860190556</v>
          </cell>
          <cell r="H825">
            <v>27.165796167403713</v>
          </cell>
          <cell r="I825">
            <v>24.585804352622354</v>
          </cell>
          <cell r="J825" t="str">
            <v>AD-SB</v>
          </cell>
        </row>
        <row r="826">
          <cell r="A826" t="str">
            <v>AD-SB60706</v>
          </cell>
          <cell r="B826" t="str">
            <v>CAJA X 4UND. BUJE BIELETA D-1500</v>
          </cell>
          <cell r="C826">
            <v>4</v>
          </cell>
          <cell r="D826">
            <v>9.2383815664800011</v>
          </cell>
          <cell r="E826">
            <v>18.476763132960002</v>
          </cell>
          <cell r="F826">
            <v>43.709489758031857</v>
          </cell>
          <cell r="G826">
            <v>25.045537631352254</v>
          </cell>
          <cell r="H826">
            <v>23.471996000063108</v>
          </cell>
          <cell r="I826">
            <v>21.242812022403481</v>
          </cell>
          <cell r="J826" t="str">
            <v>AD-SB</v>
          </cell>
        </row>
        <row r="827">
          <cell r="A827" t="str">
            <v>AD-SB60707</v>
          </cell>
          <cell r="B827" t="str">
            <v>BUJE TRASERO HEXAGONAL D-1500</v>
          </cell>
          <cell r="C827">
            <v>1</v>
          </cell>
          <cell r="D827">
            <v>61.106269217400005</v>
          </cell>
          <cell r="E827">
            <v>30.553134608700002</v>
          </cell>
          <cell r="F827">
            <v>72.246910611009824</v>
          </cell>
          <cell r="G827">
            <v>41.397479780108625</v>
          </cell>
          <cell r="H827">
            <v>38.796590998112272</v>
          </cell>
          <cell r="I827">
            <v>35.111998556950773</v>
          </cell>
          <cell r="J827" t="str">
            <v>AD-SB</v>
          </cell>
        </row>
        <row r="828">
          <cell r="A828" t="str">
            <v>AD-SB60708</v>
          </cell>
          <cell r="B828" t="str">
            <v>BUJE TENSOR TRASERO D-1500</v>
          </cell>
          <cell r="C828">
            <v>1</v>
          </cell>
          <cell r="D828">
            <v>61.106269217400005</v>
          </cell>
          <cell r="E828">
            <v>30.553134608700002</v>
          </cell>
          <cell r="F828">
            <v>72.246910611009824</v>
          </cell>
          <cell r="G828">
            <v>41.397479780108625</v>
          </cell>
          <cell r="H828">
            <v>38.796590998112272</v>
          </cell>
          <cell r="I828">
            <v>35.111998556950773</v>
          </cell>
          <cell r="J828" t="str">
            <v>AD-SB</v>
          </cell>
        </row>
        <row r="829">
          <cell r="A829" t="str">
            <v>AD-SB60709</v>
          </cell>
          <cell r="B829" t="str">
            <v>KIT BUJE TREN DELT. D-1500 M/VIEJO-16P.</v>
          </cell>
          <cell r="C829">
            <v>1</v>
          </cell>
          <cell r="D829">
            <v>327.75800579675996</v>
          </cell>
          <cell r="E829">
            <v>163.87900289837998</v>
          </cell>
          <cell r="F829">
            <v>387.57343881561616</v>
          </cell>
          <cell r="G829">
            <v>222.07958044134807</v>
          </cell>
          <cell r="H829">
            <v>208.12693664398586</v>
          </cell>
          <cell r="I829">
            <v>188.36069126438946</v>
          </cell>
          <cell r="J829" t="str">
            <v>AD-SB</v>
          </cell>
        </row>
        <row r="830">
          <cell r="A830" t="str">
            <v>AD-SB60710</v>
          </cell>
          <cell r="B830" t="str">
            <v>KIT BUJE TREN DELT. D-1500 M/NUEVO-18P.</v>
          </cell>
          <cell r="C830">
            <v>1</v>
          </cell>
          <cell r="D830">
            <v>365.05243175147996</v>
          </cell>
          <cell r="E830">
            <v>182.52621587573998</v>
          </cell>
          <cell r="F830">
            <v>431.67474670892915</v>
          </cell>
          <cell r="G830">
            <v>247.34962986421641</v>
          </cell>
          <cell r="H830">
            <v>231.80933898269495</v>
          </cell>
          <cell r="I830">
            <v>209.79392690053956</v>
          </cell>
          <cell r="J830" t="str">
            <v>AD-SB</v>
          </cell>
        </row>
        <row r="831">
          <cell r="A831" t="str">
            <v>AD-SB60711</v>
          </cell>
          <cell r="B831" t="str">
            <v>CAJA X 2UND. BUJE PUNTA BARRA GACEL</v>
          </cell>
          <cell r="C831">
            <v>2</v>
          </cell>
          <cell r="D831">
            <v>25.32884687784</v>
          </cell>
          <cell r="E831">
            <v>25.32884687784</v>
          </cell>
          <cell r="F831">
            <v>59.90463934965323</v>
          </cell>
          <cell r="G831">
            <v>34.325358347351298</v>
          </cell>
          <cell r="H831">
            <v>32.168791330763781</v>
          </cell>
          <cell r="I831">
            <v>29.113654723931468</v>
          </cell>
          <cell r="J831" t="str">
            <v>AD-SB</v>
          </cell>
        </row>
        <row r="832">
          <cell r="A832" t="str">
            <v>AD-SB60712</v>
          </cell>
          <cell r="B832" t="str">
            <v>CAJA X 2UND. BUJE CENTRO BARRA GASEL</v>
          </cell>
          <cell r="C832">
            <v>2</v>
          </cell>
          <cell r="D832">
            <v>25.32884687784</v>
          </cell>
          <cell r="E832">
            <v>25.32884687784</v>
          </cell>
          <cell r="F832">
            <v>59.90463934965323</v>
          </cell>
          <cell r="G832">
            <v>34.325358347351298</v>
          </cell>
          <cell r="H832">
            <v>32.168791330763781</v>
          </cell>
          <cell r="I832">
            <v>29.113654723931468</v>
          </cell>
          <cell r="J832" t="str">
            <v>AD-SB</v>
          </cell>
        </row>
        <row r="833">
          <cell r="A833" t="str">
            <v>AD-SB60713</v>
          </cell>
          <cell r="B833" t="str">
            <v>BUJE PARRILLA RANURADO GACEL / GOL</v>
          </cell>
          <cell r="C833">
            <v>1</v>
          </cell>
          <cell r="D833">
            <v>91.088396847360002</v>
          </cell>
          <cell r="E833">
            <v>45.544198423680001</v>
          </cell>
          <cell r="F833">
            <v>107.706451853955</v>
          </cell>
          <cell r="G833">
            <v>61.715796912316215</v>
          </cell>
          <cell r="H833">
            <v>57.838364645573833</v>
          </cell>
          <cell r="I833">
            <v>52.345335601022128</v>
          </cell>
          <cell r="J833" t="str">
            <v>AD-SB</v>
          </cell>
        </row>
        <row r="834">
          <cell r="A834" t="str">
            <v>AD-SB60714</v>
          </cell>
          <cell r="B834" t="str">
            <v>KIT BUJES TREN DELT. GACEL/GOL 8 PIEZAS</v>
          </cell>
          <cell r="C834">
            <v>1</v>
          </cell>
          <cell r="D834">
            <v>440.35717300739998</v>
          </cell>
          <cell r="E834">
            <v>220.17858650369999</v>
          </cell>
          <cell r="F834">
            <v>520.70453411448227</v>
          </cell>
          <cell r="G834">
            <v>298.36369804759835</v>
          </cell>
          <cell r="H834">
            <v>279.61833481947696</v>
          </cell>
          <cell r="I834">
            <v>253.06240357963839</v>
          </cell>
          <cell r="J834" t="str">
            <v>AD-SB</v>
          </cell>
        </row>
        <row r="835">
          <cell r="A835" t="str">
            <v>AD-SB60715</v>
          </cell>
          <cell r="B835" t="str">
            <v>CAJA X 2UND. BUJE BARRA POLO</v>
          </cell>
          <cell r="C835">
            <v>2</v>
          </cell>
          <cell r="D835">
            <v>33.33998956464</v>
          </cell>
          <cell r="E835">
            <v>33.33998956464</v>
          </cell>
          <cell r="F835">
            <v>78.84251588824273</v>
          </cell>
          <cell r="G835">
            <v>45.176761603963087</v>
          </cell>
          <cell r="H835">
            <v>42.338431031986346</v>
          </cell>
          <cell r="I835">
            <v>38.317462721685963</v>
          </cell>
          <cell r="J835" t="str">
            <v>AD-SB</v>
          </cell>
        </row>
        <row r="836">
          <cell r="A836" t="str">
            <v>AD-SB60716</v>
          </cell>
          <cell r="B836" t="str">
            <v>BUJE PARRILLA DEL.VW POLO</v>
          </cell>
          <cell r="C836">
            <v>1</v>
          </cell>
          <cell r="D836">
            <v>130.32595102824001</v>
          </cell>
          <cell r="E836">
            <v>65.162975514120006</v>
          </cell>
          <cell r="F836">
            <v>154.11513321059041</v>
          </cell>
          <cell r="G836">
            <v>88.307971329668305</v>
          </cell>
          <cell r="H836">
            <v>82.759826534087054</v>
          </cell>
          <cell r="I836">
            <v>74.899954740346942</v>
          </cell>
          <cell r="J836" t="str">
            <v>AD-SB</v>
          </cell>
        </row>
        <row r="837">
          <cell r="A837" t="str">
            <v>AD-SB60717</v>
          </cell>
          <cell r="B837" t="str">
            <v>BUJE PARRILLA DELANTERA POLO</v>
          </cell>
          <cell r="C837">
            <v>1</v>
          </cell>
          <cell r="D837">
            <v>213.13048543776003</v>
          </cell>
          <cell r="E837">
            <v>106.56524271888001</v>
          </cell>
          <cell r="F837">
            <v>252.02613168251642</v>
          </cell>
          <cell r="G837">
            <v>144.4109734540819</v>
          </cell>
          <cell r="H837">
            <v>135.33803271351132</v>
          </cell>
          <cell r="I837">
            <v>122.48469999770299</v>
          </cell>
          <cell r="J837" t="str">
            <v>AD-SB</v>
          </cell>
        </row>
        <row r="838">
          <cell r="A838" t="str">
            <v>AD-SB60718</v>
          </cell>
          <cell r="B838" t="str">
            <v>KIT BUJES TREN DELT. VW POLO-6 PIEZAS</v>
          </cell>
          <cell r="C838">
            <v>1</v>
          </cell>
          <cell r="D838">
            <v>682.48117697760006</v>
          </cell>
          <cell r="E838">
            <v>341.24058848880003</v>
          </cell>
          <cell r="F838">
            <v>807.01475263410032</v>
          </cell>
          <cell r="G838">
            <v>462.41945325933949</v>
          </cell>
          <cell r="H838">
            <v>433.36692216451183</v>
          </cell>
          <cell r="I838">
            <v>392.20916978017277</v>
          </cell>
          <cell r="J838" t="str">
            <v>AD-SB</v>
          </cell>
        </row>
        <row r="839">
          <cell r="A839" t="str">
            <v>AD-SB60719</v>
          </cell>
          <cell r="B839" t="str">
            <v>BIELETA BARRA ESTABILIZADORA DODGE 1500</v>
          </cell>
          <cell r="C839">
            <v>1</v>
          </cell>
          <cell r="D839">
            <v>127.63284348671999</v>
          </cell>
          <cell r="E839">
            <v>63.816421743359996</v>
          </cell>
          <cell r="F839">
            <v>150.91528510579431</v>
          </cell>
          <cell r="G839">
            <v>86.474458365620137</v>
          </cell>
          <cell r="H839">
            <v>81.041508101811544</v>
          </cell>
          <cell r="I839">
            <v>73.344828561416037</v>
          </cell>
          <cell r="J839" t="str">
            <v>AD-SB</v>
          </cell>
        </row>
        <row r="840">
          <cell r="A840" t="str">
            <v>AD-SB60720</v>
          </cell>
          <cell r="B840" t="str">
            <v>CAJA X 2UND. BUJE ELASTICO F-100</v>
          </cell>
          <cell r="C840">
            <v>2</v>
          </cell>
          <cell r="D840">
            <v>65.606145109560003</v>
          </cell>
          <cell r="E840">
            <v>65.606145109560003</v>
          </cell>
          <cell r="F840">
            <v>155.15998157134021</v>
          </cell>
          <cell r="G840">
            <v>88.906669440377939</v>
          </cell>
          <cell r="H840">
            <v>83.320910103809695</v>
          </cell>
          <cell r="I840">
            <v>75.40775104367134</v>
          </cell>
          <cell r="J840" t="str">
            <v>AD-SB</v>
          </cell>
        </row>
        <row r="841">
          <cell r="A841" t="str">
            <v>AD-SB60721</v>
          </cell>
          <cell r="B841" t="str">
            <v>CAJA X 2UND. BUJE CENTRO BARRA GOL 18MM.</v>
          </cell>
          <cell r="C841">
            <v>2</v>
          </cell>
          <cell r="D841">
            <v>25.32884687784</v>
          </cell>
          <cell r="E841">
            <v>25.32884687784</v>
          </cell>
          <cell r="F841">
            <v>59.904639349653237</v>
          </cell>
          <cell r="G841">
            <v>34.325358347351305</v>
          </cell>
          <cell r="H841">
            <v>32.168791330763788</v>
          </cell>
          <cell r="I841">
            <v>29.113654723931472</v>
          </cell>
          <cell r="J841" t="str">
            <v>AD-SB</v>
          </cell>
        </row>
        <row r="842">
          <cell r="A842" t="str">
            <v>AD-SB60722</v>
          </cell>
          <cell r="B842" t="str">
            <v>CAJA X 2UND. BUJE BARRA GOL 18 MM.</v>
          </cell>
          <cell r="C842">
            <v>2</v>
          </cell>
          <cell r="D842">
            <v>25.32884687784</v>
          </cell>
          <cell r="E842">
            <v>25.32884687784</v>
          </cell>
          <cell r="F842">
            <v>59.904639349653237</v>
          </cell>
          <cell r="G842">
            <v>34.325358347351305</v>
          </cell>
          <cell r="H842">
            <v>32.168791330763788</v>
          </cell>
          <cell r="I842">
            <v>29.113654723931472</v>
          </cell>
          <cell r="J842" t="str">
            <v>AD-SB</v>
          </cell>
        </row>
        <row r="843">
          <cell r="A843" t="str">
            <v>AD-SB60723</v>
          </cell>
          <cell r="B843" t="str">
            <v>BUJE PARR. TRASERA DODGE 1500</v>
          </cell>
          <cell r="C843">
            <v>1</v>
          </cell>
          <cell r="D843">
            <v>61.106269217400005</v>
          </cell>
          <cell r="E843">
            <v>30.553134608700002</v>
          </cell>
          <cell r="F843">
            <v>72.246910611009852</v>
          </cell>
          <cell r="G843">
            <v>41.397479780108647</v>
          </cell>
          <cell r="H843">
            <v>38.796590998112286</v>
          </cell>
          <cell r="I843">
            <v>35.111998556950788</v>
          </cell>
          <cell r="J843" t="str">
            <v>AD-SB</v>
          </cell>
        </row>
        <row r="844">
          <cell r="A844" t="str">
            <v>AD-SB60724</v>
          </cell>
          <cell r="B844" t="str">
            <v>BUJE EJE TRAS. GACEL-GOL / CARAT-SAVEIRO</v>
          </cell>
          <cell r="C844">
            <v>1</v>
          </cell>
          <cell r="D844">
            <v>99.474529191839977</v>
          </cell>
          <cell r="E844">
            <v>49.737264595919989</v>
          </cell>
          <cell r="F844">
            <v>117.63251128107781</v>
          </cell>
          <cell r="G844">
            <v>67.403428964057582</v>
          </cell>
          <cell r="H844">
            <v>63.168658557938784</v>
          </cell>
          <cell r="I844">
            <v>57.169400482603812</v>
          </cell>
          <cell r="J844" t="str">
            <v>AD-SB</v>
          </cell>
        </row>
        <row r="845">
          <cell r="A845" t="str">
            <v>AD-SB60725</v>
          </cell>
          <cell r="B845" t="str">
            <v>BUJE PARRILLA INF.TRASERO TRANSPORTER</v>
          </cell>
          <cell r="C845">
            <v>1</v>
          </cell>
          <cell r="D845">
            <v>407.37512811599993</v>
          </cell>
          <cell r="E845">
            <v>203.68756405799996</v>
          </cell>
          <cell r="F845">
            <v>481.71862965400675</v>
          </cell>
          <cell r="G845">
            <v>276.02477479174587</v>
          </cell>
          <cell r="H845">
            <v>258.68290412420163</v>
          </cell>
          <cell r="I845">
            <v>234.11525401184727</v>
          </cell>
          <cell r="J845" t="str">
            <v>AD-SB</v>
          </cell>
        </row>
        <row r="846">
          <cell r="A846" t="str">
            <v>AD-SB60726</v>
          </cell>
          <cell r="B846" t="str">
            <v>BUJE PARRILLA INF. DELANTERO TRANSPORTER</v>
          </cell>
          <cell r="C846">
            <v>1</v>
          </cell>
          <cell r="D846">
            <v>407.37512811599993</v>
          </cell>
          <cell r="E846">
            <v>203.68756405799996</v>
          </cell>
          <cell r="F846">
            <v>481.71862965400675</v>
          </cell>
          <cell r="G846">
            <v>276.02477479174587</v>
          </cell>
          <cell r="H846">
            <v>258.68290412420163</v>
          </cell>
          <cell r="I846">
            <v>234.11525401184727</v>
          </cell>
          <cell r="J846" t="str">
            <v>AD-SB</v>
          </cell>
        </row>
        <row r="847">
          <cell r="A847" t="str">
            <v>AD-SB60727</v>
          </cell>
          <cell r="B847" t="str">
            <v>BUJE BARRA ESTABILIZADORA TRANSPORTER</v>
          </cell>
          <cell r="C847">
            <v>1</v>
          </cell>
          <cell r="D847">
            <v>87.35554525500001</v>
          </cell>
          <cell r="E847">
            <v>43.677772627500005</v>
          </cell>
          <cell r="F847">
            <v>103.28761399495083</v>
          </cell>
          <cell r="G847">
            <v>59.18380281910683</v>
          </cell>
          <cell r="H847">
            <v>55.465448715288595</v>
          </cell>
          <cell r="I847">
            <v>50.197780401546105</v>
          </cell>
          <cell r="J847" t="str">
            <v>AD-SB</v>
          </cell>
        </row>
        <row r="848">
          <cell r="A848" t="str">
            <v>AD-SB60818</v>
          </cell>
          <cell r="B848" t="str">
            <v>BUJE PARRILLA GRANDE - DAILY H / 98</v>
          </cell>
          <cell r="C848">
            <v>1</v>
          </cell>
          <cell r="D848">
            <v>421.30088040347994</v>
          </cell>
          <cell r="E848">
            <v>210.65044020173997</v>
          </cell>
          <cell r="F848">
            <v>498.17499133581543</v>
          </cell>
          <cell r="G848">
            <v>285.45427003542227</v>
          </cell>
          <cell r="H848">
            <v>267.5199703473329</v>
          </cell>
          <cell r="I848">
            <v>242.1130457892063</v>
          </cell>
          <cell r="J848" t="str">
            <v>AD-SB</v>
          </cell>
        </row>
        <row r="849">
          <cell r="A849" t="str">
            <v>AD-SB60819</v>
          </cell>
          <cell r="B849" t="str">
            <v>BUJE BARRA TENSORA TOYOTA HILUX</v>
          </cell>
          <cell r="C849">
            <v>1</v>
          </cell>
          <cell r="D849">
            <v>85.10560730892</v>
          </cell>
          <cell r="E849">
            <v>42.55280365446</v>
          </cell>
          <cell r="F849">
            <v>100.6319577447118</v>
          </cell>
          <cell r="G849">
            <v>57.662111787719859</v>
          </cell>
          <cell r="H849">
            <v>54.03936130891023</v>
          </cell>
          <cell r="I849">
            <v>48.907131463929936</v>
          </cell>
          <cell r="J849" t="str">
            <v>AD-SB</v>
          </cell>
        </row>
        <row r="850">
          <cell r="A850" t="str">
            <v>AD-SB60820</v>
          </cell>
          <cell r="B850" t="str">
            <v>BUJE PARRILLA INFERIOR TOYOTA HILUX</v>
          </cell>
          <cell r="C850">
            <v>1</v>
          </cell>
          <cell r="D850">
            <v>476.13459534696</v>
          </cell>
          <cell r="E850">
            <v>238.06729767348</v>
          </cell>
          <cell r="F850">
            <v>563.02089272484773</v>
          </cell>
          <cell r="G850">
            <v>322.61097153133778</v>
          </cell>
          <cell r="H850">
            <v>302.34221939324323</v>
          </cell>
          <cell r="I850">
            <v>273.62815386427599</v>
          </cell>
          <cell r="J850" t="str">
            <v>AD-SB</v>
          </cell>
        </row>
        <row r="851">
          <cell r="A851" t="str">
            <v>AD-SB60821</v>
          </cell>
          <cell r="B851" t="str">
            <v>BUJE ELASTICO TOYOTA HILUX</v>
          </cell>
          <cell r="C851">
            <v>1</v>
          </cell>
          <cell r="D851">
            <v>85.10560730892</v>
          </cell>
          <cell r="E851">
            <v>42.55280365446</v>
          </cell>
          <cell r="F851">
            <v>100.6319577447118</v>
          </cell>
          <cell r="G851">
            <v>57.662111787719859</v>
          </cell>
          <cell r="H851">
            <v>54.03936130891023</v>
          </cell>
          <cell r="I851">
            <v>48.907131463929936</v>
          </cell>
          <cell r="J851" t="str">
            <v>AD-SB</v>
          </cell>
        </row>
        <row r="852">
          <cell r="A852" t="str">
            <v>AD-555</v>
          </cell>
          <cell r="B852" t="str">
            <v>SOP CAÑO ESCAPE PEUGEOT 206 NAFTA</v>
          </cell>
          <cell r="C852">
            <v>1</v>
          </cell>
          <cell r="D852">
            <v>23.32</v>
          </cell>
          <cell r="E852">
            <v>11.66</v>
          </cell>
          <cell r="F852">
            <v>27.574794866225989</v>
          </cell>
          <cell r="G852">
            <v>15.800357458347492</v>
          </cell>
          <cell r="H852">
            <v>14.807664843163355</v>
          </cell>
          <cell r="I852">
            <v>13.401350304985831</v>
          </cell>
          <cell r="J852" t="str">
            <v>AD-</v>
          </cell>
        </row>
        <row r="853">
          <cell r="A853" t="str">
            <v>AD-622</v>
          </cell>
          <cell r="B853" t="str">
            <v>CUBRE CAZOLETA CORSA II / ASTRA</v>
          </cell>
          <cell r="C853">
            <v>1</v>
          </cell>
          <cell r="D853">
            <v>161.33199999999999</v>
          </cell>
          <cell r="E853">
            <v>80.665999999999997</v>
          </cell>
          <cell r="F853">
            <v>190.76744448361796</v>
          </cell>
          <cell r="G853">
            <v>109.3097456891131</v>
          </cell>
          <cell r="H853">
            <v>102.44211768770285</v>
          </cell>
          <cell r="I853">
            <v>92.712978019038331</v>
          </cell>
          <cell r="J853" t="str">
            <v>AD-</v>
          </cell>
        </row>
        <row r="854">
          <cell r="A854" t="str">
            <v>AD-717</v>
          </cell>
          <cell r="B854" t="str">
            <v>SOP CAÑO ESCAPE BORA/GOLF/NEW BEATTLE</v>
          </cell>
          <cell r="C854">
            <v>1</v>
          </cell>
          <cell r="D854">
            <v>122.96</v>
          </cell>
          <cell r="E854">
            <v>61.48</v>
          </cell>
          <cell r="F854">
            <v>145.39437293100974</v>
          </cell>
          <cell r="G854">
            <v>83.310975689468592</v>
          </cell>
          <cell r="H854">
            <v>78.076778263952221</v>
          </cell>
          <cell r="I854">
            <v>70.661665244470726</v>
          </cell>
          <cell r="J854" t="str">
            <v>AD-</v>
          </cell>
        </row>
        <row r="855">
          <cell r="A855" t="str">
            <v>AD-718</v>
          </cell>
          <cell r="B855" t="str">
            <v>SOP CAÑO ESCAPE GRANDE GOLF / OTROS</v>
          </cell>
          <cell r="C855">
            <v>1</v>
          </cell>
          <cell r="D855">
            <v>25.228000000000002</v>
          </cell>
          <cell r="E855">
            <v>12.614000000000001</v>
          </cell>
          <cell r="F855">
            <v>29.830914446189929</v>
          </cell>
          <cell r="G855">
            <v>17.093113977666832</v>
          </cell>
          <cell r="H855">
            <v>16.019201057603993</v>
          </cell>
          <cell r="I855">
            <v>14.497824420848305</v>
          </cell>
          <cell r="J855" t="str">
            <v>AD-</v>
          </cell>
        </row>
        <row r="856">
          <cell r="A856" t="str">
            <v>AD-1111</v>
          </cell>
          <cell r="B856" t="str">
            <v>SOP CAÑO ESCAPE R 11 / 9 / 21</v>
          </cell>
          <cell r="C856">
            <v>1</v>
          </cell>
          <cell r="D856">
            <v>25.228000000000002</v>
          </cell>
          <cell r="E856">
            <v>12.614000000000001</v>
          </cell>
          <cell r="F856">
            <v>29.830914446189929</v>
          </cell>
          <cell r="G856">
            <v>17.093113977666832</v>
          </cell>
          <cell r="H856">
            <v>16.019201057603993</v>
          </cell>
          <cell r="I856">
            <v>14.497824420848305</v>
          </cell>
          <cell r="J856" t="str">
            <v>AD-</v>
          </cell>
        </row>
        <row r="857">
          <cell r="A857" t="str">
            <v>AD-4442</v>
          </cell>
          <cell r="B857" t="str">
            <v>CAZOLETA TRASERA ECOSPORT/FIESTA</v>
          </cell>
          <cell r="C857">
            <v>1</v>
          </cell>
          <cell r="D857">
            <v>474.88</v>
          </cell>
          <cell r="E857">
            <v>237.44</v>
          </cell>
          <cell r="F857">
            <v>561.52309545769276</v>
          </cell>
          <cell r="G857">
            <v>321.75273369725795</v>
          </cell>
          <cell r="H857">
            <v>301.53790226078098</v>
          </cell>
          <cell r="I857">
            <v>272.9002243924387</v>
          </cell>
          <cell r="J857" t="str">
            <v>AD-</v>
          </cell>
        </row>
        <row r="858">
          <cell r="A858" t="str">
            <v>AD-4443</v>
          </cell>
          <cell r="B858" t="str">
            <v>SOP CAÑO ESCAPE ECOSPORT/FIESTA</v>
          </cell>
          <cell r="C858">
            <v>1</v>
          </cell>
          <cell r="D858">
            <v>34.985087999999998</v>
          </cell>
          <cell r="E858">
            <v>17.492543999999999</v>
          </cell>
          <cell r="F858">
            <v>41.387260294671918</v>
          </cell>
          <cell r="G858">
            <v>23.714900148847011</v>
          </cell>
          <cell r="H858">
            <v>22.224958778238818</v>
          </cell>
          <cell r="I858">
            <v>20.114208503210552</v>
          </cell>
          <cell r="J858" t="str">
            <v>AD-</v>
          </cell>
        </row>
        <row r="859">
          <cell r="A859" t="str">
            <v>AD-713</v>
          </cell>
          <cell r="B859" t="str">
            <v xml:space="preserve">SOP MOTOR DER SURAN / FOX / GOL TREND
VOYAGE 1.0 Y 1.6 NAFTA 08 </v>
          </cell>
          <cell r="C859">
            <v>1</v>
          </cell>
          <cell r="D859">
            <v>1007.424</v>
          </cell>
          <cell r="E859">
            <v>503.71199999999999</v>
          </cell>
          <cell r="F859">
            <v>1190.7751679999999</v>
          </cell>
          <cell r="G859">
            <v>682.31417126399992</v>
          </cell>
          <cell r="H859">
            <v>639.44626521599992</v>
          </cell>
          <cell r="I859">
            <v>578.71673164799995</v>
          </cell>
          <cell r="J859" t="str">
            <v>AD-</v>
          </cell>
          <cell r="K859" t="str">
            <v>N</v>
          </cell>
        </row>
        <row r="860">
          <cell r="A860" t="str">
            <v>AD-714</v>
          </cell>
          <cell r="B860" t="str">
            <v>SOP MOTOR DER DODGE JOURNEY 2.7 09/12</v>
          </cell>
          <cell r="C860">
            <v>1</v>
          </cell>
          <cell r="D860">
            <v>1786.4603999999999</v>
          </cell>
          <cell r="E860">
            <v>893.23019999999997</v>
          </cell>
          <cell r="F860">
            <v>2111.5961927999997</v>
          </cell>
          <cell r="G860">
            <v>1209.9446184743997</v>
          </cell>
          <cell r="H860">
            <v>1133.9271555335999</v>
          </cell>
          <cell r="I860">
            <v>1026.2357497007997</v>
          </cell>
          <cell r="J860" t="str">
            <v>AD-</v>
          </cell>
          <cell r="K860" t="str">
            <v>N</v>
          </cell>
        </row>
        <row r="861">
          <cell r="A861" t="str">
            <v>AD-715</v>
          </cell>
          <cell r="B861" t="str">
            <v>BUJE REP SOP MOTOR TRASERO/DELANTERO DODGE JOURNEY 09</v>
          </cell>
          <cell r="C861">
            <v>1</v>
          </cell>
          <cell r="D861">
            <v>923.85359999999991</v>
          </cell>
          <cell r="E861">
            <v>461.92679999999996</v>
          </cell>
          <cell r="F861">
            <v>1091.9949551999998</v>
          </cell>
          <cell r="G861">
            <v>625.71310932959989</v>
          </cell>
          <cell r="H861">
            <v>586.4012909423999</v>
          </cell>
          <cell r="I861">
            <v>530.70954822719989</v>
          </cell>
          <cell r="J861" t="str">
            <v>AD-</v>
          </cell>
          <cell r="K861" t="str">
            <v>N</v>
          </cell>
        </row>
        <row r="862">
          <cell r="A862" t="str">
            <v>AD-716</v>
          </cell>
          <cell r="B862" t="str">
            <v>BUJE REP SOP MOTOR IZQUIERDO (TRANSMISION) DODGE JOURNEY 09</v>
          </cell>
          <cell r="C862">
            <v>1</v>
          </cell>
          <cell r="D862">
            <v>1101.2976000000001</v>
          </cell>
          <cell r="E862">
            <v>550.64880000000005</v>
          </cell>
          <cell r="F862">
            <v>1301.7337632000001</v>
          </cell>
          <cell r="G862">
            <v>745.89344631360007</v>
          </cell>
          <cell r="H862">
            <v>699.03103083840006</v>
          </cell>
          <cell r="I862">
            <v>632.64260891520007</v>
          </cell>
          <cell r="J862" t="str">
            <v>AD-</v>
          </cell>
          <cell r="K862" t="str">
            <v>N</v>
          </cell>
        </row>
        <row r="863">
          <cell r="A863" t="str">
            <v>AD-899</v>
          </cell>
          <cell r="B863" t="str">
            <v>CAZOLETA DELANTERA TOYOTA HILUX 05 AL 09</v>
          </cell>
          <cell r="C863">
            <v>1</v>
          </cell>
          <cell r="D863">
            <v>496.84320000000002</v>
          </cell>
          <cell r="E863">
            <v>248.42160000000001</v>
          </cell>
          <cell r="F863">
            <v>587.26866240000004</v>
          </cell>
          <cell r="G863">
            <v>336.50494355520004</v>
          </cell>
          <cell r="H863">
            <v>315.36327170880003</v>
          </cell>
          <cell r="I863">
            <v>285.41256992640001</v>
          </cell>
          <cell r="J863" t="str">
            <v>AD-</v>
          </cell>
          <cell r="K863" t="str">
            <v>N</v>
          </cell>
        </row>
        <row r="864">
          <cell r="A86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  <a:tailEnd type="arrow" w="med" len="lg"/>
        </a:ln>
        <a:effectLst>
          <a:outerShdw blurRad="50800" dist="38100" algn="l" rotWithShape="0">
            <a:prstClr val="black">
              <a:alpha val="40000"/>
            </a:prstClr>
          </a:outerShdw>
        </a:effectLst>
      </a:spPr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639"/>
  <sheetViews>
    <sheetView showZeros="0" zoomScaleNormal="100" workbookViewId="0">
      <pane xSplit="1" ySplit="3" topLeftCell="B13" activePane="bottomRight" state="frozen"/>
      <selection activeCell="D4" sqref="D4"/>
      <selection pane="topRight" activeCell="D4" sqref="D4"/>
      <selection pane="bottomLeft" activeCell="D4" sqref="D4"/>
      <selection pane="bottomRight" activeCell="F7" sqref="F7"/>
    </sheetView>
  </sheetViews>
  <sheetFormatPr baseColWidth="10" defaultRowHeight="12.5" x14ac:dyDescent="0.25"/>
  <cols>
    <col min="1" max="1" width="12.54296875" bestFit="1" customWidth="1"/>
    <col min="2" max="2" width="5.1796875" customWidth="1"/>
    <col min="3" max="3" width="10.7265625" customWidth="1"/>
    <col min="4" max="4" width="38.81640625" customWidth="1"/>
    <col min="5" max="5" width="16.1796875" style="9" customWidth="1"/>
    <col min="6" max="6" width="10" style="9" customWidth="1"/>
  </cols>
  <sheetData>
    <row r="1" spans="1:6" ht="33.65" customHeight="1" thickBot="1" x14ac:dyDescent="0.3">
      <c r="A1" s="31" t="s">
        <v>1355</v>
      </c>
      <c r="B1" s="32"/>
      <c r="C1" s="32"/>
      <c r="D1" s="32"/>
      <c r="E1" s="32"/>
      <c r="F1" s="33"/>
    </row>
    <row r="2" spans="1:6" ht="4.1500000000000004" customHeight="1" x14ac:dyDescent="0.3">
      <c r="C2" s="1"/>
      <c r="D2" s="2"/>
    </row>
    <row r="3" spans="1:6" ht="13" x14ac:dyDescent="0.25">
      <c r="A3" s="13" t="s">
        <v>8</v>
      </c>
      <c r="B3" s="14" t="s">
        <v>2</v>
      </c>
      <c r="C3" s="14" t="s">
        <v>9</v>
      </c>
      <c r="D3" s="14" t="s">
        <v>1357</v>
      </c>
      <c r="E3" s="15" t="s">
        <v>7</v>
      </c>
      <c r="F3" s="15" t="s">
        <v>4</v>
      </c>
    </row>
    <row r="4" spans="1:6" x14ac:dyDescent="0.25">
      <c r="A4" s="10" t="s">
        <v>1303</v>
      </c>
      <c r="B4" s="10"/>
      <c r="C4" s="22" t="s">
        <v>1129</v>
      </c>
      <c r="D4" s="23" t="s">
        <v>854</v>
      </c>
      <c r="E4" s="24"/>
      <c r="F4" s="25">
        <v>151.76784601866623</v>
      </c>
    </row>
    <row r="5" spans="1:6" ht="25" x14ac:dyDescent="0.25">
      <c r="A5" s="10" t="s">
        <v>1316</v>
      </c>
      <c r="B5" s="10"/>
      <c r="C5" s="22" t="s">
        <v>1129</v>
      </c>
      <c r="D5" s="23" t="s">
        <v>917</v>
      </c>
      <c r="E5" s="24">
        <v>7130978</v>
      </c>
      <c r="F5" s="25">
        <v>583.96916344310432</v>
      </c>
    </row>
    <row r="6" spans="1:6" x14ac:dyDescent="0.25">
      <c r="A6" s="10" t="s">
        <v>374</v>
      </c>
      <c r="B6" s="10"/>
      <c r="C6" s="22" t="s">
        <v>1129</v>
      </c>
      <c r="D6" s="23" t="s">
        <v>918</v>
      </c>
      <c r="E6" s="24">
        <v>713004</v>
      </c>
      <c r="F6" s="25">
        <v>642.70639578538646</v>
      </c>
    </row>
    <row r="7" spans="1:6" x14ac:dyDescent="0.25">
      <c r="A7" s="10" t="s">
        <v>376</v>
      </c>
      <c r="B7" s="10"/>
      <c r="C7" s="22" t="s">
        <v>1129</v>
      </c>
      <c r="D7" s="23" t="s">
        <v>920</v>
      </c>
      <c r="E7" s="24">
        <v>3314120</v>
      </c>
      <c r="F7" s="25">
        <v>381.67748080244138</v>
      </c>
    </row>
    <row r="8" spans="1:6" x14ac:dyDescent="0.25">
      <c r="A8" s="10" t="s">
        <v>377</v>
      </c>
      <c r="B8" s="10"/>
      <c r="C8" s="22" t="s">
        <v>1129</v>
      </c>
      <c r="D8" s="23" t="s">
        <v>921</v>
      </c>
      <c r="E8" s="24">
        <v>3314120</v>
      </c>
      <c r="F8" s="25">
        <v>343.71915795171844</v>
      </c>
    </row>
    <row r="9" spans="1:6" ht="25" x14ac:dyDescent="0.25">
      <c r="A9" s="10" t="s">
        <v>378</v>
      </c>
      <c r="B9" s="10"/>
      <c r="C9" s="22" t="s">
        <v>1129</v>
      </c>
      <c r="D9" s="23" t="s">
        <v>922</v>
      </c>
      <c r="E9" s="24"/>
      <c r="F9" s="25">
        <v>323.62742499452554</v>
      </c>
    </row>
    <row r="10" spans="1:6" ht="25" x14ac:dyDescent="0.25">
      <c r="A10" s="10" t="s">
        <v>379</v>
      </c>
      <c r="B10" s="10"/>
      <c r="C10" s="22" t="s">
        <v>1129</v>
      </c>
      <c r="D10" s="23" t="s">
        <v>923</v>
      </c>
      <c r="E10" s="24"/>
      <c r="F10" s="25">
        <v>373.75858931116989</v>
      </c>
    </row>
    <row r="11" spans="1:6" ht="25" x14ac:dyDescent="0.25">
      <c r="A11" s="17" t="s">
        <v>1897</v>
      </c>
      <c r="B11" s="18" t="s">
        <v>1868</v>
      </c>
      <c r="C11" s="19" t="s">
        <v>1915</v>
      </c>
      <c r="D11" s="20" t="s">
        <v>1907</v>
      </c>
      <c r="E11" s="21"/>
      <c r="F11" s="25">
        <v>1174.618091712</v>
      </c>
    </row>
    <row r="12" spans="1:6" x14ac:dyDescent="0.25">
      <c r="A12" s="10" t="s">
        <v>434</v>
      </c>
      <c r="B12" s="10"/>
      <c r="C12" s="22" t="s">
        <v>1131</v>
      </c>
      <c r="D12" s="23" t="s">
        <v>973</v>
      </c>
      <c r="E12" s="24">
        <v>2265018</v>
      </c>
      <c r="F12" s="25">
        <v>507.65984543630628</v>
      </c>
    </row>
    <row r="13" spans="1:6" x14ac:dyDescent="0.25">
      <c r="A13" s="10" t="s">
        <v>435</v>
      </c>
      <c r="B13" s="10"/>
      <c r="C13" s="22" t="s">
        <v>1131</v>
      </c>
      <c r="D13" s="23" t="s">
        <v>974</v>
      </c>
      <c r="E13" s="24">
        <v>2264140</v>
      </c>
      <c r="F13" s="25">
        <v>518.42561114138198</v>
      </c>
    </row>
    <row r="14" spans="1:6" x14ac:dyDescent="0.25">
      <c r="A14" s="10" t="s">
        <v>436</v>
      </c>
      <c r="B14" s="10"/>
      <c r="C14" s="22" t="s">
        <v>1131</v>
      </c>
      <c r="D14" s="23" t="s">
        <v>975</v>
      </c>
      <c r="E14" s="24">
        <v>2265836</v>
      </c>
      <c r="F14" s="25">
        <v>538.45189871434934</v>
      </c>
    </row>
    <row r="15" spans="1:6" ht="25" x14ac:dyDescent="0.25">
      <c r="A15" s="10" t="s">
        <v>466</v>
      </c>
      <c r="B15" s="10"/>
      <c r="C15" s="22" t="s">
        <v>1131</v>
      </c>
      <c r="D15" s="23" t="s">
        <v>1004</v>
      </c>
      <c r="E15" s="24">
        <v>4668200</v>
      </c>
      <c r="F15" s="25">
        <v>2565.9826247088677</v>
      </c>
    </row>
    <row r="16" spans="1:6" ht="25" x14ac:dyDescent="0.25">
      <c r="A16" s="10" t="s">
        <v>473</v>
      </c>
      <c r="B16" s="10"/>
      <c r="C16" s="22" t="s">
        <v>1131</v>
      </c>
      <c r="D16" s="23" t="s">
        <v>1011</v>
      </c>
      <c r="E16" s="24">
        <v>4668183</v>
      </c>
      <c r="F16" s="25">
        <v>1984.2058816373142</v>
      </c>
    </row>
    <row r="17" spans="1:6" ht="25" x14ac:dyDescent="0.25">
      <c r="A17" s="10" t="s">
        <v>479</v>
      </c>
      <c r="B17" s="10"/>
      <c r="C17" s="22" t="s">
        <v>1131</v>
      </c>
      <c r="D17" s="23" t="s">
        <v>1016</v>
      </c>
      <c r="E17" s="24" t="s">
        <v>1263</v>
      </c>
      <c r="F17" s="25">
        <v>2791.3765279810918</v>
      </c>
    </row>
    <row r="18" spans="1:6" ht="25" x14ac:dyDescent="0.25">
      <c r="A18" s="10" t="s">
        <v>480</v>
      </c>
      <c r="B18" s="10"/>
      <c r="C18" s="22" t="s">
        <v>1131</v>
      </c>
      <c r="D18" s="23" t="s">
        <v>1017</v>
      </c>
      <c r="E18" s="24" t="s">
        <v>1264</v>
      </c>
      <c r="F18" s="25">
        <v>2791.3765279810918</v>
      </c>
    </row>
    <row r="19" spans="1:6" ht="25" x14ac:dyDescent="0.25">
      <c r="A19" s="10" t="s">
        <v>481</v>
      </c>
      <c r="B19" s="10"/>
      <c r="C19" s="22" t="s">
        <v>1131</v>
      </c>
      <c r="D19" s="23" t="s">
        <v>1018</v>
      </c>
      <c r="E19" s="24" t="s">
        <v>1265</v>
      </c>
      <c r="F19" s="25">
        <v>2317.3556100366336</v>
      </c>
    </row>
    <row r="20" spans="1:6" ht="25" x14ac:dyDescent="0.25">
      <c r="A20" s="10" t="s">
        <v>134</v>
      </c>
      <c r="B20" s="10"/>
      <c r="C20" s="22" t="s">
        <v>1127</v>
      </c>
      <c r="D20" s="23" t="s">
        <v>688</v>
      </c>
      <c r="E20" s="24">
        <v>1807430</v>
      </c>
      <c r="F20" s="25">
        <v>711.26043576147686</v>
      </c>
    </row>
    <row r="21" spans="1:6" ht="25" x14ac:dyDescent="0.25">
      <c r="A21" s="10" t="s">
        <v>135</v>
      </c>
      <c r="B21" s="10"/>
      <c r="C21" s="22" t="s">
        <v>1127</v>
      </c>
      <c r="D21" s="23" t="s">
        <v>689</v>
      </c>
      <c r="E21" s="24"/>
      <c r="F21" s="25">
        <v>815.74399167730269</v>
      </c>
    </row>
    <row r="22" spans="1:6" ht="25" x14ac:dyDescent="0.25">
      <c r="A22" s="10" t="s">
        <v>136</v>
      </c>
      <c r="B22" s="10"/>
      <c r="C22" s="22" t="s">
        <v>1127</v>
      </c>
      <c r="D22" s="23" t="s">
        <v>690</v>
      </c>
      <c r="E22" s="24">
        <v>1843950</v>
      </c>
      <c r="F22" s="25">
        <v>317.99912195114234</v>
      </c>
    </row>
    <row r="23" spans="1:6" ht="25" x14ac:dyDescent="0.25">
      <c r="A23" s="10" t="s">
        <v>137</v>
      </c>
      <c r="B23" s="10"/>
      <c r="C23" s="22" t="s">
        <v>1127</v>
      </c>
      <c r="D23" s="23" t="s">
        <v>691</v>
      </c>
      <c r="E23" s="24">
        <v>180921</v>
      </c>
      <c r="F23" s="25">
        <v>358.54253747876794</v>
      </c>
    </row>
    <row r="24" spans="1:6" ht="25" x14ac:dyDescent="0.25">
      <c r="A24" s="10" t="s">
        <v>138</v>
      </c>
      <c r="B24" s="10"/>
      <c r="C24" s="22" t="s">
        <v>1127</v>
      </c>
      <c r="D24" s="23" t="s">
        <v>692</v>
      </c>
      <c r="E24" s="24">
        <v>1844770</v>
      </c>
      <c r="F24" s="25">
        <v>751.50934706008832</v>
      </c>
    </row>
    <row r="25" spans="1:6" ht="25" x14ac:dyDescent="0.25">
      <c r="A25" s="10" t="s">
        <v>139</v>
      </c>
      <c r="B25" s="10"/>
      <c r="C25" s="22" t="s">
        <v>1127</v>
      </c>
      <c r="D25" s="23" t="s">
        <v>693</v>
      </c>
      <c r="E25" s="24"/>
      <c r="F25" s="25">
        <v>866.72594598887758</v>
      </c>
    </row>
    <row r="26" spans="1:6" x14ac:dyDescent="0.25">
      <c r="A26" s="10" t="s">
        <v>140</v>
      </c>
      <c r="B26" s="10"/>
      <c r="C26" s="22" t="s">
        <v>1127</v>
      </c>
      <c r="D26" s="23" t="s">
        <v>694</v>
      </c>
      <c r="E26" s="24"/>
      <c r="F26" s="25">
        <v>278.50283257112295</v>
      </c>
    </row>
    <row r="27" spans="1:6" ht="25" x14ac:dyDescent="0.25">
      <c r="A27" s="10" t="s">
        <v>141</v>
      </c>
      <c r="B27" s="10"/>
      <c r="C27" s="22" t="s">
        <v>1127</v>
      </c>
      <c r="D27" s="23" t="s">
        <v>695</v>
      </c>
      <c r="E27" s="24">
        <v>184451</v>
      </c>
      <c r="F27" s="25">
        <v>360.83312592665641</v>
      </c>
    </row>
    <row r="28" spans="1:6" ht="25" x14ac:dyDescent="0.25">
      <c r="A28" s="10" t="s">
        <v>142</v>
      </c>
      <c r="B28" s="10"/>
      <c r="C28" s="22" t="s">
        <v>1127</v>
      </c>
      <c r="D28" s="23" t="s">
        <v>696</v>
      </c>
      <c r="E28" s="24">
        <v>184436</v>
      </c>
      <c r="F28" s="25">
        <v>650.06900151074262</v>
      </c>
    </row>
    <row r="29" spans="1:6" ht="25" x14ac:dyDescent="0.25">
      <c r="A29" s="10" t="s">
        <v>143</v>
      </c>
      <c r="B29" s="10"/>
      <c r="C29" s="22" t="s">
        <v>1127</v>
      </c>
      <c r="D29" s="23" t="s">
        <v>1594</v>
      </c>
      <c r="E29" s="24" t="s">
        <v>1146</v>
      </c>
      <c r="F29" s="25">
        <v>2261.1997659155431</v>
      </c>
    </row>
    <row r="30" spans="1:6" ht="25" x14ac:dyDescent="0.25">
      <c r="A30" s="10" t="s">
        <v>144</v>
      </c>
      <c r="B30" s="10"/>
      <c r="C30" s="22" t="s">
        <v>1127</v>
      </c>
      <c r="D30" s="23" t="s">
        <v>1595</v>
      </c>
      <c r="E30" s="24"/>
      <c r="F30" s="25">
        <v>2434.5682931842966</v>
      </c>
    </row>
    <row r="31" spans="1:6" ht="25" x14ac:dyDescent="0.25">
      <c r="A31" s="10" t="s">
        <v>145</v>
      </c>
      <c r="B31" s="10"/>
      <c r="C31" s="22" t="s">
        <v>1127</v>
      </c>
      <c r="D31" s="23" t="s">
        <v>697</v>
      </c>
      <c r="E31" s="24"/>
      <c r="F31" s="25">
        <v>1085.313529301661</v>
      </c>
    </row>
    <row r="32" spans="1:6" ht="25" x14ac:dyDescent="0.25">
      <c r="A32" s="10" t="s">
        <v>146</v>
      </c>
      <c r="B32" s="10"/>
      <c r="C32" s="22" t="s">
        <v>1127</v>
      </c>
      <c r="D32" s="23" t="s">
        <v>698</v>
      </c>
      <c r="E32" s="24"/>
      <c r="F32" s="25">
        <v>1910.2853201547423</v>
      </c>
    </row>
    <row r="33" spans="1:6" ht="25" x14ac:dyDescent="0.25">
      <c r="A33" s="10" t="s">
        <v>147</v>
      </c>
      <c r="B33" s="10"/>
      <c r="C33" s="22" t="s">
        <v>1127</v>
      </c>
      <c r="D33" s="23" t="s">
        <v>699</v>
      </c>
      <c r="E33" s="24"/>
      <c r="F33" s="25">
        <v>1910.2853201547423</v>
      </c>
    </row>
    <row r="34" spans="1:6" ht="25" x14ac:dyDescent="0.25">
      <c r="A34" s="10" t="s">
        <v>148</v>
      </c>
      <c r="B34" s="10"/>
      <c r="C34" s="22" t="s">
        <v>1127</v>
      </c>
      <c r="D34" s="23" t="s">
        <v>700</v>
      </c>
      <c r="E34" s="24"/>
      <c r="F34" s="25" t="s">
        <v>1918</v>
      </c>
    </row>
    <row r="35" spans="1:6" x14ac:dyDescent="0.25">
      <c r="A35" s="10" t="s">
        <v>149</v>
      </c>
      <c r="B35" s="10"/>
      <c r="C35" s="22" t="s">
        <v>1127</v>
      </c>
      <c r="D35" s="23" t="s">
        <v>1596</v>
      </c>
      <c r="E35" s="24">
        <v>184665</v>
      </c>
      <c r="F35" s="25">
        <v>841.03863268041368</v>
      </c>
    </row>
    <row r="36" spans="1:6" x14ac:dyDescent="0.25">
      <c r="A36" s="10" t="s">
        <v>150</v>
      </c>
      <c r="B36" s="10"/>
      <c r="C36" s="22" t="s">
        <v>1127</v>
      </c>
      <c r="D36" s="23" t="s">
        <v>701</v>
      </c>
      <c r="E36" s="24"/>
      <c r="F36" s="25">
        <v>254.02625887082922</v>
      </c>
    </row>
    <row r="37" spans="1:6" x14ac:dyDescent="0.25">
      <c r="A37" s="10" t="s">
        <v>1314</v>
      </c>
      <c r="B37" s="10"/>
      <c r="C37" s="22" t="s">
        <v>1127</v>
      </c>
      <c r="D37" s="23" t="s">
        <v>887</v>
      </c>
      <c r="E37" s="24"/>
      <c r="F37" s="25">
        <v>537.5029406430815</v>
      </c>
    </row>
    <row r="38" spans="1:6" x14ac:dyDescent="0.25">
      <c r="A38" s="10" t="s">
        <v>420</v>
      </c>
      <c r="B38" s="10"/>
      <c r="C38" s="22" t="s">
        <v>1127</v>
      </c>
      <c r="D38" s="23" t="s">
        <v>959</v>
      </c>
      <c r="E38" s="24" t="s">
        <v>1237</v>
      </c>
      <c r="F38" s="25">
        <v>258.37837692181722</v>
      </c>
    </row>
    <row r="39" spans="1:6" x14ac:dyDescent="0.25">
      <c r="A39" s="10" t="s">
        <v>421</v>
      </c>
      <c r="B39" s="10"/>
      <c r="C39" s="22" t="s">
        <v>1127</v>
      </c>
      <c r="D39" s="23" t="s">
        <v>960</v>
      </c>
      <c r="E39" s="24" t="s">
        <v>1238</v>
      </c>
      <c r="F39" s="25">
        <v>289.59582519732555</v>
      </c>
    </row>
    <row r="40" spans="1:6" x14ac:dyDescent="0.25">
      <c r="A40" s="10" t="s">
        <v>422</v>
      </c>
      <c r="B40" s="10"/>
      <c r="C40" s="22" t="s">
        <v>1127</v>
      </c>
      <c r="D40" s="23" t="s">
        <v>961</v>
      </c>
      <c r="E40" s="24" t="s">
        <v>1237</v>
      </c>
      <c r="F40" s="25">
        <v>258.37837692181722</v>
      </c>
    </row>
    <row r="41" spans="1:6" ht="25" x14ac:dyDescent="0.25">
      <c r="A41" s="10" t="s">
        <v>424</v>
      </c>
      <c r="B41" s="10"/>
      <c r="C41" s="22" t="s">
        <v>1130</v>
      </c>
      <c r="D41" s="23" t="s">
        <v>963</v>
      </c>
      <c r="E41" s="24"/>
      <c r="F41" s="25">
        <v>565.31722893886968</v>
      </c>
    </row>
    <row r="42" spans="1:6" x14ac:dyDescent="0.25">
      <c r="A42" s="10" t="s">
        <v>425</v>
      </c>
      <c r="B42" s="10"/>
      <c r="C42" s="22" t="s">
        <v>1130</v>
      </c>
      <c r="D42" s="23" t="s">
        <v>964</v>
      </c>
      <c r="E42" s="24">
        <v>2230368</v>
      </c>
      <c r="F42" s="25">
        <v>596.76373605916706</v>
      </c>
    </row>
    <row r="43" spans="1:6" ht="25" x14ac:dyDescent="0.25">
      <c r="A43" s="10" t="s">
        <v>1899</v>
      </c>
      <c r="B43" s="10" t="s">
        <v>1848</v>
      </c>
      <c r="C43" s="22" t="s">
        <v>1130</v>
      </c>
      <c r="D43" s="23" t="s">
        <v>1908</v>
      </c>
      <c r="E43" s="24"/>
      <c r="F43" s="25">
        <v>3525.7760083198395</v>
      </c>
    </row>
    <row r="44" spans="1:6" ht="37.5" x14ac:dyDescent="0.25">
      <c r="A44" s="10" t="s">
        <v>1900</v>
      </c>
      <c r="B44" s="10" t="s">
        <v>1848</v>
      </c>
      <c r="C44" s="22" t="s">
        <v>1130</v>
      </c>
      <c r="D44" s="23" t="s">
        <v>1909</v>
      </c>
      <c r="E44" s="24"/>
      <c r="F44" s="25">
        <v>1823.3266508901697</v>
      </c>
    </row>
    <row r="45" spans="1:6" ht="25" x14ac:dyDescent="0.25">
      <c r="A45" s="10" t="s">
        <v>1901</v>
      </c>
      <c r="B45" s="10" t="s">
        <v>1848</v>
      </c>
      <c r="C45" s="22" t="s">
        <v>1130</v>
      </c>
      <c r="D45" s="23" t="s">
        <v>1917</v>
      </c>
      <c r="E45" s="24"/>
      <c r="F45" s="25">
        <v>2173.5318936262011</v>
      </c>
    </row>
    <row r="46" spans="1:6" ht="25" x14ac:dyDescent="0.25">
      <c r="A46" s="10" t="s">
        <v>1325</v>
      </c>
      <c r="B46" s="10"/>
      <c r="C46" s="22" t="s">
        <v>1130</v>
      </c>
      <c r="D46" s="23" t="s">
        <v>976</v>
      </c>
      <c r="E46" s="24">
        <v>2489388</v>
      </c>
      <c r="F46" s="25">
        <v>477.68585946108021</v>
      </c>
    </row>
    <row r="47" spans="1:6" ht="25" x14ac:dyDescent="0.25">
      <c r="A47" s="10" t="s">
        <v>437</v>
      </c>
      <c r="B47" s="10"/>
      <c r="C47" s="22" t="s">
        <v>1130</v>
      </c>
      <c r="D47" s="23" t="s">
        <v>977</v>
      </c>
      <c r="E47" s="24">
        <v>2264675</v>
      </c>
      <c r="F47" s="25">
        <v>672.7785498369509</v>
      </c>
    </row>
    <row r="48" spans="1:6" ht="25" x14ac:dyDescent="0.25">
      <c r="A48" s="10" t="s">
        <v>438</v>
      </c>
      <c r="B48" s="10"/>
      <c r="C48" s="22" t="s">
        <v>1130</v>
      </c>
      <c r="D48" s="23" t="s">
        <v>978</v>
      </c>
      <c r="E48" s="24">
        <v>2489388</v>
      </c>
      <c r="F48" s="25">
        <v>518.42561114138198</v>
      </c>
    </row>
    <row r="49" spans="1:6" ht="25" x14ac:dyDescent="0.25">
      <c r="A49" s="10" t="s">
        <v>57</v>
      </c>
      <c r="B49" s="10"/>
      <c r="C49" s="22" t="s">
        <v>1123</v>
      </c>
      <c r="D49" s="23" t="s">
        <v>1597</v>
      </c>
      <c r="E49" s="24">
        <v>1018840</v>
      </c>
      <c r="F49" s="25">
        <v>219.11114638658665</v>
      </c>
    </row>
    <row r="50" spans="1:6" x14ac:dyDescent="0.25">
      <c r="A50" s="10" t="s">
        <v>63</v>
      </c>
      <c r="B50" s="10"/>
      <c r="C50" s="22" t="s">
        <v>1123</v>
      </c>
      <c r="D50" s="23" t="s">
        <v>613</v>
      </c>
      <c r="E50" s="24">
        <v>1018840</v>
      </c>
      <c r="F50" s="25">
        <v>219.11114638658665</v>
      </c>
    </row>
    <row r="51" spans="1:6" ht="25" x14ac:dyDescent="0.25">
      <c r="A51" s="10" t="s">
        <v>1289</v>
      </c>
      <c r="B51" s="10"/>
      <c r="C51" s="22" t="s">
        <v>1123</v>
      </c>
      <c r="D51" s="23" t="s">
        <v>1598</v>
      </c>
      <c r="E51" s="24"/>
      <c r="F51" s="25">
        <v>205.43306108348139</v>
      </c>
    </row>
    <row r="52" spans="1:6" ht="25" x14ac:dyDescent="0.25">
      <c r="A52" s="10" t="s">
        <v>1290</v>
      </c>
      <c r="B52" s="10"/>
      <c r="C52" s="22" t="s">
        <v>1123</v>
      </c>
      <c r="D52" s="23" t="s">
        <v>1599</v>
      </c>
      <c r="E52" s="24"/>
      <c r="F52" s="25">
        <v>1011.1639089743003</v>
      </c>
    </row>
    <row r="53" spans="1:6" ht="25" x14ac:dyDescent="0.25">
      <c r="A53" s="10" t="s">
        <v>1291</v>
      </c>
      <c r="B53" s="10"/>
      <c r="C53" s="22" t="s">
        <v>1123</v>
      </c>
      <c r="D53" s="23" t="s">
        <v>1600</v>
      </c>
      <c r="E53" s="24"/>
      <c r="F53" s="25">
        <v>599.31610604395712</v>
      </c>
    </row>
    <row r="54" spans="1:6" ht="25" x14ac:dyDescent="0.25">
      <c r="A54" s="10" t="s">
        <v>1292</v>
      </c>
      <c r="B54" s="10"/>
      <c r="C54" s="22" t="s">
        <v>1123</v>
      </c>
      <c r="D54" s="23" t="s">
        <v>1601</v>
      </c>
      <c r="E54" s="24"/>
      <c r="F54" s="25">
        <v>2076.5820414714449</v>
      </c>
    </row>
    <row r="55" spans="1:6" x14ac:dyDescent="0.25">
      <c r="A55" s="10" t="s">
        <v>151</v>
      </c>
      <c r="B55" s="10"/>
      <c r="C55" s="22" t="s">
        <v>1123</v>
      </c>
      <c r="D55" s="23" t="s">
        <v>702</v>
      </c>
      <c r="E55" s="24" t="s">
        <v>1147</v>
      </c>
      <c r="F55" s="25">
        <v>258.83649461139498</v>
      </c>
    </row>
    <row r="56" spans="1:6" ht="25" x14ac:dyDescent="0.25">
      <c r="A56" s="10" t="s">
        <v>152</v>
      </c>
      <c r="B56" s="10"/>
      <c r="C56" s="22" t="s">
        <v>1123</v>
      </c>
      <c r="D56" s="23" t="s">
        <v>703</v>
      </c>
      <c r="E56" s="24">
        <v>4060117</v>
      </c>
      <c r="F56" s="25">
        <v>256.0550657818161</v>
      </c>
    </row>
    <row r="57" spans="1:6" x14ac:dyDescent="0.25">
      <c r="A57" s="10" t="s">
        <v>153</v>
      </c>
      <c r="B57" s="10"/>
      <c r="C57" s="22" t="s">
        <v>1123</v>
      </c>
      <c r="D57" s="23" t="s">
        <v>704</v>
      </c>
      <c r="E57" s="24">
        <v>8515550</v>
      </c>
      <c r="F57" s="25">
        <v>1655.5718847495477</v>
      </c>
    </row>
    <row r="58" spans="1:6" x14ac:dyDescent="0.25">
      <c r="A58" s="10" t="s">
        <v>154</v>
      </c>
      <c r="B58" s="10"/>
      <c r="C58" s="22" t="s">
        <v>1123</v>
      </c>
      <c r="D58" s="23" t="s">
        <v>705</v>
      </c>
      <c r="E58" s="24">
        <v>8515560</v>
      </c>
      <c r="F58" s="25">
        <v>1655.5718847495477</v>
      </c>
    </row>
    <row r="59" spans="1:6" x14ac:dyDescent="0.25">
      <c r="A59" s="10" t="s">
        <v>155</v>
      </c>
      <c r="B59" s="10"/>
      <c r="C59" s="22" t="s">
        <v>1123</v>
      </c>
      <c r="D59" s="23" t="s">
        <v>706</v>
      </c>
      <c r="E59" s="24">
        <v>4243589</v>
      </c>
      <c r="F59" s="25">
        <v>106.8723124400526</v>
      </c>
    </row>
    <row r="60" spans="1:6" x14ac:dyDescent="0.25">
      <c r="A60" s="10" t="s">
        <v>156</v>
      </c>
      <c r="B60" s="10"/>
      <c r="C60" s="22" t="s">
        <v>1123</v>
      </c>
      <c r="D60" s="23" t="s">
        <v>707</v>
      </c>
      <c r="E60" s="24">
        <v>4214979</v>
      </c>
      <c r="F60" s="25">
        <v>164.16974632937661</v>
      </c>
    </row>
    <row r="61" spans="1:6" ht="25" x14ac:dyDescent="0.25">
      <c r="A61" s="10" t="s">
        <v>157</v>
      </c>
      <c r="B61" s="10"/>
      <c r="C61" s="22" t="s">
        <v>1123</v>
      </c>
      <c r="D61" s="23" t="s">
        <v>708</v>
      </c>
      <c r="E61" s="24"/>
      <c r="F61" s="25">
        <v>556.14383999999995</v>
      </c>
    </row>
    <row r="62" spans="1:6" ht="25" x14ac:dyDescent="0.25">
      <c r="A62" s="10" t="s">
        <v>158</v>
      </c>
      <c r="B62" s="10"/>
      <c r="C62" s="22" t="s">
        <v>1123</v>
      </c>
      <c r="D62" s="23" t="s">
        <v>709</v>
      </c>
      <c r="E62" s="24">
        <v>4422885</v>
      </c>
      <c r="F62" s="25">
        <v>763.23815999999999</v>
      </c>
    </row>
    <row r="63" spans="1:6" ht="25" x14ac:dyDescent="0.25">
      <c r="A63" s="10" t="s">
        <v>159</v>
      </c>
      <c r="B63" s="10"/>
      <c r="C63" s="22" t="s">
        <v>1123</v>
      </c>
      <c r="D63" s="23" t="s">
        <v>710</v>
      </c>
      <c r="E63" s="24">
        <v>875546</v>
      </c>
      <c r="F63" s="25">
        <v>256.34957001083046</v>
      </c>
    </row>
    <row r="64" spans="1:6" x14ac:dyDescent="0.25">
      <c r="A64" s="10" t="s">
        <v>160</v>
      </c>
      <c r="B64" s="10"/>
      <c r="C64" s="22" t="s">
        <v>1123</v>
      </c>
      <c r="D64" s="23" t="s">
        <v>711</v>
      </c>
      <c r="E64" s="24">
        <v>870286</v>
      </c>
      <c r="F64" s="25">
        <v>114.49669970230988</v>
      </c>
    </row>
    <row r="65" spans="1:6" x14ac:dyDescent="0.25">
      <c r="A65" s="10" t="s">
        <v>161</v>
      </c>
      <c r="B65" s="10"/>
      <c r="C65" s="22" t="s">
        <v>1123</v>
      </c>
      <c r="D65" s="23" t="s">
        <v>712</v>
      </c>
      <c r="E65" s="24" t="s">
        <v>1148</v>
      </c>
      <c r="F65" s="25">
        <v>293.29775999999998</v>
      </c>
    </row>
    <row r="66" spans="1:6" ht="25" x14ac:dyDescent="0.25">
      <c r="A66" s="10" t="s">
        <v>162</v>
      </c>
      <c r="B66" s="10"/>
      <c r="C66" s="22" t="s">
        <v>1123</v>
      </c>
      <c r="D66" s="23" t="s">
        <v>713</v>
      </c>
      <c r="E66" s="24">
        <v>878165</v>
      </c>
      <c r="F66" s="25">
        <v>367.13736</v>
      </c>
    </row>
    <row r="67" spans="1:6" ht="25" x14ac:dyDescent="0.25">
      <c r="A67" s="10" t="s">
        <v>163</v>
      </c>
      <c r="B67" s="10"/>
      <c r="C67" s="22" t="s">
        <v>1123</v>
      </c>
      <c r="D67" s="23" t="s">
        <v>714</v>
      </c>
      <c r="E67" s="24">
        <v>5989798</v>
      </c>
      <c r="F67" s="25">
        <v>1125.3384000000001</v>
      </c>
    </row>
    <row r="68" spans="1:6" x14ac:dyDescent="0.25">
      <c r="A68" s="10" t="s">
        <v>164</v>
      </c>
      <c r="B68" s="10"/>
      <c r="C68" s="22" t="s">
        <v>1123</v>
      </c>
      <c r="D68" s="23" t="s">
        <v>715</v>
      </c>
      <c r="E68" s="24"/>
      <c r="F68" s="25">
        <v>911.48976000000016</v>
      </c>
    </row>
    <row r="69" spans="1:6" x14ac:dyDescent="0.25">
      <c r="A69" s="10" t="s">
        <v>165</v>
      </c>
      <c r="B69" s="10"/>
      <c r="C69" s="22" t="s">
        <v>1123</v>
      </c>
      <c r="D69" s="23" t="s">
        <v>716</v>
      </c>
      <c r="E69" s="24"/>
      <c r="F69" s="25">
        <v>616.58928000000003</v>
      </c>
    </row>
    <row r="70" spans="1:6" ht="25" x14ac:dyDescent="0.25">
      <c r="A70" s="10" t="s">
        <v>166</v>
      </c>
      <c r="B70" s="10"/>
      <c r="C70" s="22" t="s">
        <v>1123</v>
      </c>
      <c r="D70" s="23" t="s">
        <v>717</v>
      </c>
      <c r="E70" s="24">
        <v>7798284</v>
      </c>
      <c r="F70" s="25">
        <v>616.58928000000003</v>
      </c>
    </row>
    <row r="71" spans="1:6" x14ac:dyDescent="0.25">
      <c r="A71" s="10" t="s">
        <v>167</v>
      </c>
      <c r="B71" s="10"/>
      <c r="C71" s="22" t="s">
        <v>1123</v>
      </c>
      <c r="D71" s="23" t="s">
        <v>718</v>
      </c>
      <c r="E71" s="24">
        <v>4125193</v>
      </c>
      <c r="F71" s="25">
        <v>117.01634699498717</v>
      </c>
    </row>
    <row r="72" spans="1:6" ht="25" x14ac:dyDescent="0.25">
      <c r="A72" s="10" t="s">
        <v>168</v>
      </c>
      <c r="B72" s="10"/>
      <c r="C72" s="22" t="s">
        <v>1123</v>
      </c>
      <c r="D72" s="23" t="s">
        <v>719</v>
      </c>
      <c r="E72" s="24">
        <v>4214979</v>
      </c>
      <c r="F72" s="25" t="s">
        <v>1918</v>
      </c>
    </row>
    <row r="73" spans="1:6" ht="25" x14ac:dyDescent="0.25">
      <c r="A73" s="10" t="s">
        <v>169</v>
      </c>
      <c r="B73" s="10"/>
      <c r="C73" s="22" t="s">
        <v>1123</v>
      </c>
      <c r="D73" s="23" t="s">
        <v>720</v>
      </c>
      <c r="E73" s="24"/>
      <c r="F73" s="25">
        <v>281.08792524802567</v>
      </c>
    </row>
    <row r="74" spans="1:6" ht="25" x14ac:dyDescent="0.25">
      <c r="A74" s="10" t="s">
        <v>170</v>
      </c>
      <c r="B74" s="10"/>
      <c r="C74" s="22" t="s">
        <v>1123</v>
      </c>
      <c r="D74" s="23" t="s">
        <v>721</v>
      </c>
      <c r="E74" s="24"/>
      <c r="F74" s="25">
        <v>200.65554803502835</v>
      </c>
    </row>
    <row r="75" spans="1:6" ht="25" x14ac:dyDescent="0.25">
      <c r="A75" s="10" t="s">
        <v>171</v>
      </c>
      <c r="B75" s="10"/>
      <c r="C75" s="22" t="s">
        <v>1123</v>
      </c>
      <c r="D75" s="23" t="s">
        <v>722</v>
      </c>
      <c r="E75" s="24"/>
      <c r="F75" s="25">
        <v>200.65554803502835</v>
      </c>
    </row>
    <row r="76" spans="1:6" ht="25" x14ac:dyDescent="0.25">
      <c r="A76" s="10" t="s">
        <v>1293</v>
      </c>
      <c r="B76" s="10"/>
      <c r="C76" s="22" t="s">
        <v>1123</v>
      </c>
      <c r="D76" s="23" t="s">
        <v>1602</v>
      </c>
      <c r="E76" s="24"/>
      <c r="F76" s="25">
        <v>1825.8027380311937</v>
      </c>
    </row>
    <row r="77" spans="1:6" ht="25" x14ac:dyDescent="0.25">
      <c r="A77" s="10" t="s">
        <v>1294</v>
      </c>
      <c r="B77" s="10"/>
      <c r="C77" s="22" t="s">
        <v>1123</v>
      </c>
      <c r="D77" s="23" t="s">
        <v>1603</v>
      </c>
      <c r="E77" s="24"/>
      <c r="F77" s="25">
        <v>1348.4527492212324</v>
      </c>
    </row>
    <row r="78" spans="1:6" ht="25" x14ac:dyDescent="0.25">
      <c r="A78" s="10" t="s">
        <v>172</v>
      </c>
      <c r="B78" s="10"/>
      <c r="C78" s="22" t="s">
        <v>1123</v>
      </c>
      <c r="D78" s="23" t="s">
        <v>723</v>
      </c>
      <c r="E78" s="24">
        <v>4188797</v>
      </c>
      <c r="F78" s="25">
        <v>234.42536629532665</v>
      </c>
    </row>
    <row r="79" spans="1:6" ht="25" x14ac:dyDescent="0.25">
      <c r="A79" s="10" t="s">
        <v>173</v>
      </c>
      <c r="B79" s="10"/>
      <c r="C79" s="22" t="s">
        <v>1123</v>
      </c>
      <c r="D79" s="23" t="s">
        <v>724</v>
      </c>
      <c r="E79" s="24">
        <v>4191524</v>
      </c>
      <c r="F79" s="25">
        <v>234.42536629532665</v>
      </c>
    </row>
    <row r="80" spans="1:6" ht="25" x14ac:dyDescent="0.25">
      <c r="A80" s="10" t="s">
        <v>174</v>
      </c>
      <c r="B80" s="10"/>
      <c r="C80" s="22" t="s">
        <v>1123</v>
      </c>
      <c r="D80" s="23" t="s">
        <v>725</v>
      </c>
      <c r="E80" s="24">
        <v>1481244</v>
      </c>
      <c r="F80" s="25">
        <v>131.18527267978286</v>
      </c>
    </row>
    <row r="81" spans="1:6" x14ac:dyDescent="0.25">
      <c r="A81" s="10" t="s">
        <v>175</v>
      </c>
      <c r="B81" s="10"/>
      <c r="C81" s="22" t="s">
        <v>1123</v>
      </c>
      <c r="D81" s="23" t="s">
        <v>726</v>
      </c>
      <c r="E81" s="24"/>
      <c r="F81" s="25">
        <v>427.42380437598501</v>
      </c>
    </row>
    <row r="82" spans="1:6" ht="25" x14ac:dyDescent="0.25">
      <c r="A82" s="10" t="s">
        <v>176</v>
      </c>
      <c r="B82" s="10"/>
      <c r="C82" s="22" t="s">
        <v>1123</v>
      </c>
      <c r="D82" s="23" t="s">
        <v>727</v>
      </c>
      <c r="E82" s="24">
        <v>182719</v>
      </c>
      <c r="F82" s="25">
        <v>1910.2853201547423</v>
      </c>
    </row>
    <row r="83" spans="1:6" ht="25" x14ac:dyDescent="0.25">
      <c r="A83" s="10" t="s">
        <v>177</v>
      </c>
      <c r="B83" s="10"/>
      <c r="C83" s="22" t="s">
        <v>1123</v>
      </c>
      <c r="D83" s="23" t="s">
        <v>728</v>
      </c>
      <c r="E83" s="24">
        <v>182717</v>
      </c>
      <c r="F83" s="25">
        <v>1910.2853201547423</v>
      </c>
    </row>
    <row r="84" spans="1:6" ht="25" x14ac:dyDescent="0.25">
      <c r="A84" s="10" t="s">
        <v>178</v>
      </c>
      <c r="B84" s="10"/>
      <c r="C84" s="22" t="s">
        <v>1123</v>
      </c>
      <c r="D84" s="23" t="s">
        <v>1604</v>
      </c>
      <c r="E84" s="24">
        <v>13100575080</v>
      </c>
      <c r="F84" s="25">
        <v>841.03863268041368</v>
      </c>
    </row>
    <row r="85" spans="1:6" x14ac:dyDescent="0.25">
      <c r="A85" s="10" t="s">
        <v>179</v>
      </c>
      <c r="B85" s="10"/>
      <c r="C85" s="22" t="s">
        <v>1123</v>
      </c>
      <c r="D85" s="23" t="s">
        <v>1605</v>
      </c>
      <c r="E85" s="24">
        <v>46808873</v>
      </c>
      <c r="F85" s="25">
        <v>1263.750369392171</v>
      </c>
    </row>
    <row r="86" spans="1:6" ht="25" x14ac:dyDescent="0.25">
      <c r="A86" s="10" t="s">
        <v>180</v>
      </c>
      <c r="B86" s="10"/>
      <c r="C86" s="22" t="s">
        <v>1123</v>
      </c>
      <c r="D86" s="23" t="s">
        <v>1606</v>
      </c>
      <c r="E86" s="24">
        <v>51736530</v>
      </c>
      <c r="F86" s="25">
        <v>1263.750369392171</v>
      </c>
    </row>
    <row r="87" spans="1:6" ht="25" x14ac:dyDescent="0.25">
      <c r="A87" s="10" t="s">
        <v>181</v>
      </c>
      <c r="B87" s="10"/>
      <c r="C87" s="22" t="s">
        <v>1123</v>
      </c>
      <c r="D87" s="23" t="s">
        <v>1607</v>
      </c>
      <c r="E87" s="24" t="s">
        <v>1149</v>
      </c>
      <c r="F87" s="25">
        <v>1471.5950311434292</v>
      </c>
    </row>
    <row r="88" spans="1:6" ht="25" x14ac:dyDescent="0.25">
      <c r="A88" s="10" t="s">
        <v>182</v>
      </c>
      <c r="B88" s="10"/>
      <c r="C88" s="22" t="s">
        <v>1123</v>
      </c>
      <c r="D88" s="23" t="s">
        <v>1608</v>
      </c>
      <c r="E88" s="24">
        <v>46762366</v>
      </c>
      <c r="F88" s="25">
        <v>1422.2640292603332</v>
      </c>
    </row>
    <row r="89" spans="1:6" ht="25" x14ac:dyDescent="0.25">
      <c r="A89" s="10" t="s">
        <v>1295</v>
      </c>
      <c r="B89" s="10"/>
      <c r="C89" s="22" t="s">
        <v>1123</v>
      </c>
      <c r="D89" s="23" t="s">
        <v>1609</v>
      </c>
      <c r="E89" s="24"/>
      <c r="F89" s="25">
        <v>505.92554275433349</v>
      </c>
    </row>
    <row r="90" spans="1:6" ht="25" x14ac:dyDescent="0.25">
      <c r="A90" s="10" t="s">
        <v>1891</v>
      </c>
      <c r="B90" s="10"/>
      <c r="C90" s="22" t="s">
        <v>1123</v>
      </c>
      <c r="D90" s="23" t="s">
        <v>1910</v>
      </c>
      <c r="E90" s="24"/>
      <c r="F90" s="25">
        <v>784.98936000000015</v>
      </c>
    </row>
    <row r="91" spans="1:6" ht="25" x14ac:dyDescent="0.25">
      <c r="A91" s="10" t="s">
        <v>183</v>
      </c>
      <c r="B91" s="10"/>
      <c r="C91" s="22" t="s">
        <v>1123</v>
      </c>
      <c r="D91" s="23" t="s">
        <v>729</v>
      </c>
      <c r="E91" s="24"/>
      <c r="F91" s="25">
        <v>830.46920312801421</v>
      </c>
    </row>
    <row r="92" spans="1:6" ht="25" x14ac:dyDescent="0.25">
      <c r="A92" s="10" t="s">
        <v>184</v>
      </c>
      <c r="B92" s="10"/>
      <c r="C92" s="22" t="s">
        <v>1123</v>
      </c>
      <c r="D92" s="23" t="s">
        <v>730</v>
      </c>
      <c r="E92" s="24"/>
      <c r="F92" s="25">
        <v>469.89785873825946</v>
      </c>
    </row>
    <row r="93" spans="1:6" ht="25" x14ac:dyDescent="0.25">
      <c r="A93" s="10" t="s">
        <v>185</v>
      </c>
      <c r="B93" s="10"/>
      <c r="C93" s="22" t="s">
        <v>1123</v>
      </c>
      <c r="D93" s="23" t="s">
        <v>731</v>
      </c>
      <c r="E93" s="24">
        <v>46520124</v>
      </c>
      <c r="F93" s="25">
        <v>830.46920312801421</v>
      </c>
    </row>
    <row r="94" spans="1:6" ht="25" x14ac:dyDescent="0.25">
      <c r="A94" s="10" t="s">
        <v>186</v>
      </c>
      <c r="B94" s="10"/>
      <c r="C94" s="22" t="s">
        <v>1123</v>
      </c>
      <c r="D94" s="23" t="s">
        <v>732</v>
      </c>
      <c r="E94" s="24">
        <v>51736529</v>
      </c>
      <c r="F94" s="25">
        <v>650.06900151074262</v>
      </c>
    </row>
    <row r="95" spans="1:6" x14ac:dyDescent="0.25">
      <c r="A95" s="10" t="s">
        <v>187</v>
      </c>
      <c r="B95" s="10"/>
      <c r="C95" s="22" t="s">
        <v>1123</v>
      </c>
      <c r="D95" s="23" t="s">
        <v>733</v>
      </c>
      <c r="E95" s="24">
        <v>51736531</v>
      </c>
      <c r="F95" s="25">
        <v>1133.350441323093</v>
      </c>
    </row>
    <row r="96" spans="1:6" ht="25" x14ac:dyDescent="0.25">
      <c r="A96" s="10" t="s">
        <v>188</v>
      </c>
      <c r="B96" s="10"/>
      <c r="C96" s="22" t="s">
        <v>1123</v>
      </c>
      <c r="D96" s="23" t="s">
        <v>734</v>
      </c>
      <c r="E96" s="24">
        <v>51715728</v>
      </c>
      <c r="F96" s="25">
        <v>1160.0848807791624</v>
      </c>
    </row>
    <row r="97" spans="1:6" ht="25" x14ac:dyDescent="0.25">
      <c r="A97" s="10" t="s">
        <v>189</v>
      </c>
      <c r="B97" s="10"/>
      <c r="C97" s="22" t="s">
        <v>1123</v>
      </c>
      <c r="D97" s="23" t="s">
        <v>735</v>
      </c>
      <c r="E97" s="24"/>
      <c r="F97" s="25">
        <v>411.32423985654043</v>
      </c>
    </row>
    <row r="98" spans="1:6" ht="25" x14ac:dyDescent="0.25">
      <c r="A98" s="10" t="s">
        <v>190</v>
      </c>
      <c r="B98" s="10"/>
      <c r="C98" s="22" t="s">
        <v>1123</v>
      </c>
      <c r="D98" s="23" t="s">
        <v>736</v>
      </c>
      <c r="E98" s="24">
        <v>51736529</v>
      </c>
      <c r="F98" s="25">
        <v>545.16005059745146</v>
      </c>
    </row>
    <row r="99" spans="1:6" x14ac:dyDescent="0.25">
      <c r="A99" s="10" t="s">
        <v>191</v>
      </c>
      <c r="B99" s="10"/>
      <c r="C99" s="22" t="s">
        <v>1123</v>
      </c>
      <c r="D99" s="23" t="s">
        <v>737</v>
      </c>
      <c r="E99" s="24"/>
      <c r="F99" s="25">
        <v>823.23748817110948</v>
      </c>
    </row>
    <row r="100" spans="1:6" x14ac:dyDescent="0.25">
      <c r="A100" s="10" t="s">
        <v>192</v>
      </c>
      <c r="B100" s="10"/>
      <c r="C100" s="22" t="s">
        <v>1123</v>
      </c>
      <c r="D100" s="23" t="s">
        <v>738</v>
      </c>
      <c r="E100" s="24"/>
      <c r="F100" s="25">
        <v>823.23748817110948</v>
      </c>
    </row>
    <row r="101" spans="1:6" ht="25" x14ac:dyDescent="0.25">
      <c r="A101" s="17" t="s">
        <v>193</v>
      </c>
      <c r="B101" s="18" t="s">
        <v>1868</v>
      </c>
      <c r="C101" s="19" t="s">
        <v>1123</v>
      </c>
      <c r="D101" s="20" t="s">
        <v>1610</v>
      </c>
      <c r="E101" s="21"/>
      <c r="F101" s="25">
        <v>2441.0533773793773</v>
      </c>
    </row>
    <row r="102" spans="1:6" ht="25" x14ac:dyDescent="0.25">
      <c r="A102" s="17" t="s">
        <v>194</v>
      </c>
      <c r="B102" s="18" t="s">
        <v>1868</v>
      </c>
      <c r="C102" s="19" t="s">
        <v>1123</v>
      </c>
      <c r="D102" s="20" t="s">
        <v>1611</v>
      </c>
      <c r="E102" s="21"/>
      <c r="F102" s="25">
        <v>1874.9805309435319</v>
      </c>
    </row>
    <row r="103" spans="1:6" x14ac:dyDescent="0.25">
      <c r="A103" s="10" t="s">
        <v>195</v>
      </c>
      <c r="B103" s="10"/>
      <c r="C103" s="22" t="s">
        <v>1123</v>
      </c>
      <c r="D103" s="23" t="s">
        <v>739</v>
      </c>
      <c r="E103" s="24">
        <v>4286570</v>
      </c>
      <c r="F103" s="25">
        <v>244.34034200547242</v>
      </c>
    </row>
    <row r="104" spans="1:6" x14ac:dyDescent="0.25">
      <c r="A104" s="10" t="s">
        <v>196</v>
      </c>
      <c r="B104" s="10"/>
      <c r="C104" s="22" t="s">
        <v>1123</v>
      </c>
      <c r="D104" s="23" t="s">
        <v>740</v>
      </c>
      <c r="E104" s="24" t="s">
        <v>1150</v>
      </c>
      <c r="F104" s="25">
        <v>514.04077039828098</v>
      </c>
    </row>
    <row r="105" spans="1:6" x14ac:dyDescent="0.25">
      <c r="A105" s="10" t="s">
        <v>197</v>
      </c>
      <c r="B105" s="10"/>
      <c r="C105" s="22" t="s">
        <v>1123</v>
      </c>
      <c r="D105" s="23" t="s">
        <v>741</v>
      </c>
      <c r="E105" s="24">
        <v>4218081</v>
      </c>
      <c r="F105" s="25">
        <v>559.32897628224714</v>
      </c>
    </row>
    <row r="106" spans="1:6" x14ac:dyDescent="0.25">
      <c r="A106" s="10" t="s">
        <v>198</v>
      </c>
      <c r="B106" s="10"/>
      <c r="C106" s="22" t="s">
        <v>1123</v>
      </c>
      <c r="D106" s="23" t="s">
        <v>742</v>
      </c>
      <c r="E106" s="24">
        <v>97053070</v>
      </c>
      <c r="F106" s="25">
        <v>611.42350212565304</v>
      </c>
    </row>
    <row r="107" spans="1:6" x14ac:dyDescent="0.25">
      <c r="A107" s="10" t="s">
        <v>199</v>
      </c>
      <c r="B107" s="10"/>
      <c r="C107" s="22" t="s">
        <v>1123</v>
      </c>
      <c r="D107" s="23" t="s">
        <v>743</v>
      </c>
      <c r="E107" s="24">
        <v>4204386</v>
      </c>
      <c r="F107" s="25">
        <v>581.80946576366671</v>
      </c>
    </row>
    <row r="108" spans="1:6" ht="25" x14ac:dyDescent="0.25">
      <c r="A108" s="10" t="s">
        <v>200</v>
      </c>
      <c r="B108" s="10"/>
      <c r="C108" s="22" t="s">
        <v>1123</v>
      </c>
      <c r="D108" s="23" t="s">
        <v>744</v>
      </c>
      <c r="E108" s="24">
        <v>4471185</v>
      </c>
      <c r="F108" s="25">
        <v>822.45214356040492</v>
      </c>
    </row>
    <row r="109" spans="1:6" x14ac:dyDescent="0.25">
      <c r="A109" s="10" t="s">
        <v>201</v>
      </c>
      <c r="B109" s="10"/>
      <c r="C109" s="22" t="s">
        <v>1123</v>
      </c>
      <c r="D109" s="23" t="s">
        <v>745</v>
      </c>
      <c r="E109" s="24">
        <v>1481135</v>
      </c>
      <c r="F109" s="25">
        <v>1022.1587335241654</v>
      </c>
    </row>
    <row r="110" spans="1:6" x14ac:dyDescent="0.25">
      <c r="A110" s="10" t="s">
        <v>202</v>
      </c>
      <c r="B110" s="10"/>
      <c r="C110" s="22" t="s">
        <v>1123</v>
      </c>
      <c r="D110" s="23" t="s">
        <v>746</v>
      </c>
      <c r="E110" s="24">
        <v>43956666</v>
      </c>
      <c r="F110" s="25">
        <v>587.07781919381</v>
      </c>
    </row>
    <row r="111" spans="1:6" x14ac:dyDescent="0.25">
      <c r="A111" s="10" t="s">
        <v>203</v>
      </c>
      <c r="B111" s="10"/>
      <c r="C111" s="22" t="s">
        <v>1123</v>
      </c>
      <c r="D111" s="23" t="s">
        <v>747</v>
      </c>
      <c r="E111" s="24">
        <v>43955666</v>
      </c>
      <c r="F111" s="25">
        <v>640.87392502707598</v>
      </c>
    </row>
    <row r="112" spans="1:6" x14ac:dyDescent="0.25">
      <c r="A112" s="10" t="s">
        <v>204</v>
      </c>
      <c r="B112" s="10"/>
      <c r="C112" s="22" t="s">
        <v>1123</v>
      </c>
      <c r="D112" s="23" t="s">
        <v>748</v>
      </c>
      <c r="E112" s="24">
        <v>1481625</v>
      </c>
      <c r="F112" s="25">
        <v>918.88591721650869</v>
      </c>
    </row>
    <row r="113" spans="1:6" x14ac:dyDescent="0.25">
      <c r="A113" s="10" t="s">
        <v>205</v>
      </c>
      <c r="B113" s="10"/>
      <c r="C113" s="22" t="s">
        <v>1123</v>
      </c>
      <c r="D113" s="23" t="s">
        <v>749</v>
      </c>
      <c r="E113" s="24">
        <v>42180881</v>
      </c>
      <c r="F113" s="25">
        <v>741.98704365529466</v>
      </c>
    </row>
    <row r="114" spans="1:6" x14ac:dyDescent="0.25">
      <c r="A114" s="10" t="s">
        <v>206</v>
      </c>
      <c r="B114" s="10"/>
      <c r="C114" s="22" t="s">
        <v>1123</v>
      </c>
      <c r="D114" s="23" t="s">
        <v>750</v>
      </c>
      <c r="E114" s="24">
        <v>4226906</v>
      </c>
      <c r="F114" s="25">
        <v>263.41767150717192</v>
      </c>
    </row>
    <row r="115" spans="1:6" x14ac:dyDescent="0.25">
      <c r="A115" s="10" t="s">
        <v>207</v>
      </c>
      <c r="B115" s="10"/>
      <c r="C115" s="22" t="s">
        <v>1123</v>
      </c>
      <c r="D115" s="23" t="s">
        <v>751</v>
      </c>
      <c r="E115" s="24">
        <v>4516801</v>
      </c>
      <c r="F115" s="25">
        <v>746.9936155485367</v>
      </c>
    </row>
    <row r="116" spans="1:6" x14ac:dyDescent="0.25">
      <c r="A116" s="10" t="s">
        <v>208</v>
      </c>
      <c r="B116" s="10"/>
      <c r="C116" s="22" t="s">
        <v>1123</v>
      </c>
      <c r="D116" s="23" t="s">
        <v>752</v>
      </c>
      <c r="E116" s="24">
        <v>9400562</v>
      </c>
      <c r="F116" s="25">
        <v>690.38335819357906</v>
      </c>
    </row>
    <row r="117" spans="1:6" x14ac:dyDescent="0.25">
      <c r="A117" s="10" t="s">
        <v>209</v>
      </c>
      <c r="B117" s="10"/>
      <c r="C117" s="22" t="s">
        <v>1123</v>
      </c>
      <c r="D117" s="23" t="s">
        <v>753</v>
      </c>
      <c r="E117" s="24">
        <v>4433965</v>
      </c>
      <c r="F117" s="25">
        <v>541.56055446505525</v>
      </c>
    </row>
    <row r="118" spans="1:6" ht="25" x14ac:dyDescent="0.25">
      <c r="A118" s="10" t="s">
        <v>210</v>
      </c>
      <c r="B118" s="10"/>
      <c r="C118" s="22" t="s">
        <v>1123</v>
      </c>
      <c r="D118" s="23" t="s">
        <v>754</v>
      </c>
      <c r="E118" s="24">
        <v>4433965</v>
      </c>
      <c r="F118" s="25">
        <v>541.56055446505525</v>
      </c>
    </row>
    <row r="119" spans="1:6" x14ac:dyDescent="0.25">
      <c r="A119" s="10" t="s">
        <v>211</v>
      </c>
      <c r="B119" s="10"/>
      <c r="C119" s="22" t="s">
        <v>1123</v>
      </c>
      <c r="D119" s="23" t="s">
        <v>755</v>
      </c>
      <c r="E119" s="24">
        <v>5987114</v>
      </c>
      <c r="F119" s="25">
        <v>612.66696442593525</v>
      </c>
    </row>
    <row r="120" spans="1:6" x14ac:dyDescent="0.25">
      <c r="A120" s="10" t="s">
        <v>212</v>
      </c>
      <c r="B120" s="10"/>
      <c r="C120" s="22" t="s">
        <v>1123</v>
      </c>
      <c r="D120" s="23" t="s">
        <v>756</v>
      </c>
      <c r="E120" s="24">
        <v>5983731</v>
      </c>
      <c r="F120" s="25">
        <v>1161.1320069267681</v>
      </c>
    </row>
    <row r="121" spans="1:6" ht="25" x14ac:dyDescent="0.25">
      <c r="A121" s="10" t="s">
        <v>213</v>
      </c>
      <c r="B121" s="10"/>
      <c r="C121" s="22" t="s">
        <v>1123</v>
      </c>
      <c r="D121" s="23" t="s">
        <v>757</v>
      </c>
      <c r="E121" s="24">
        <v>940001137</v>
      </c>
      <c r="F121" s="25">
        <v>690.38335819357906</v>
      </c>
    </row>
    <row r="122" spans="1:6" x14ac:dyDescent="0.25">
      <c r="A122" s="10" t="s">
        <v>214</v>
      </c>
      <c r="B122" s="10"/>
      <c r="C122" s="22" t="s">
        <v>1123</v>
      </c>
      <c r="D122" s="23" t="s">
        <v>758</v>
      </c>
      <c r="E122" s="24">
        <v>5995864</v>
      </c>
      <c r="F122" s="25">
        <v>822.15763933139033</v>
      </c>
    </row>
    <row r="123" spans="1:6" x14ac:dyDescent="0.25">
      <c r="A123" s="10" t="s">
        <v>215</v>
      </c>
      <c r="B123" s="10"/>
      <c r="C123" s="22" t="s">
        <v>1123</v>
      </c>
      <c r="D123" s="23" t="s">
        <v>759</v>
      </c>
      <c r="E123" s="24">
        <v>7563957</v>
      </c>
      <c r="F123" s="25">
        <v>415.54546713907769</v>
      </c>
    </row>
    <row r="124" spans="1:6" x14ac:dyDescent="0.25">
      <c r="A124" s="10" t="s">
        <v>216</v>
      </c>
      <c r="B124" s="10"/>
      <c r="C124" s="22" t="s">
        <v>1123</v>
      </c>
      <c r="D124" s="23" t="s">
        <v>760</v>
      </c>
      <c r="E124" s="24">
        <v>7600825</v>
      </c>
      <c r="F124" s="25">
        <v>392.63958266019324</v>
      </c>
    </row>
    <row r="125" spans="1:6" ht="25" x14ac:dyDescent="0.25">
      <c r="A125" s="10" t="s">
        <v>217</v>
      </c>
      <c r="B125" s="10"/>
      <c r="C125" s="22" t="s">
        <v>1123</v>
      </c>
      <c r="D125" s="23" t="s">
        <v>761</v>
      </c>
      <c r="E125" s="24">
        <v>7563985</v>
      </c>
      <c r="F125" s="25">
        <v>392.63958266019324</v>
      </c>
    </row>
    <row r="126" spans="1:6" ht="25" x14ac:dyDescent="0.25">
      <c r="A126" s="10" t="s">
        <v>218</v>
      </c>
      <c r="B126" s="10"/>
      <c r="C126" s="22" t="s">
        <v>1123</v>
      </c>
      <c r="D126" s="23" t="s">
        <v>762</v>
      </c>
      <c r="E126" s="24">
        <v>94002057</v>
      </c>
      <c r="F126" s="25">
        <v>633.314983149044</v>
      </c>
    </row>
    <row r="127" spans="1:6" ht="25" x14ac:dyDescent="0.25">
      <c r="A127" s="10" t="s">
        <v>219</v>
      </c>
      <c r="B127" s="10"/>
      <c r="C127" s="22" t="s">
        <v>1123</v>
      </c>
      <c r="D127" s="23" t="s">
        <v>763</v>
      </c>
      <c r="E127" s="24">
        <v>5983379</v>
      </c>
      <c r="F127" s="25">
        <v>559.98343012450096</v>
      </c>
    </row>
    <row r="128" spans="1:6" x14ac:dyDescent="0.25">
      <c r="A128" s="10" t="s">
        <v>220</v>
      </c>
      <c r="B128" s="10"/>
      <c r="C128" s="22" t="s">
        <v>1123</v>
      </c>
      <c r="D128" s="23" t="s">
        <v>764</v>
      </c>
      <c r="E128" s="24">
        <v>5978393</v>
      </c>
      <c r="F128" s="25">
        <v>811.78454593166725</v>
      </c>
    </row>
    <row r="129" spans="1:6" x14ac:dyDescent="0.25">
      <c r="A129" s="10" t="s">
        <v>221</v>
      </c>
      <c r="B129" s="10"/>
      <c r="C129" s="22" t="s">
        <v>1123</v>
      </c>
      <c r="D129" s="23" t="s">
        <v>765</v>
      </c>
      <c r="E129" s="24">
        <v>7587675</v>
      </c>
      <c r="F129" s="25">
        <v>523.33401495828571</v>
      </c>
    </row>
    <row r="130" spans="1:6" ht="25" x14ac:dyDescent="0.25">
      <c r="A130" s="10" t="s">
        <v>222</v>
      </c>
      <c r="B130" s="10"/>
      <c r="C130" s="22" t="s">
        <v>1123</v>
      </c>
      <c r="D130" s="23" t="s">
        <v>766</v>
      </c>
      <c r="E130" s="24" t="s">
        <v>1151</v>
      </c>
      <c r="F130" s="25">
        <v>1002.0997232590854</v>
      </c>
    </row>
    <row r="131" spans="1:6" ht="25" x14ac:dyDescent="0.25">
      <c r="A131" s="10" t="s">
        <v>223</v>
      </c>
      <c r="B131" s="10"/>
      <c r="C131" s="22" t="s">
        <v>1123</v>
      </c>
      <c r="D131" s="23" t="s">
        <v>767</v>
      </c>
      <c r="E131" s="24"/>
      <c r="F131" s="25">
        <v>1002.0997232590854</v>
      </c>
    </row>
    <row r="132" spans="1:6" x14ac:dyDescent="0.25">
      <c r="A132" s="10" t="s">
        <v>224</v>
      </c>
      <c r="B132" s="10"/>
      <c r="C132" s="22" t="s">
        <v>1123</v>
      </c>
      <c r="D132" s="23" t="s">
        <v>768</v>
      </c>
      <c r="E132" s="24">
        <v>7718247</v>
      </c>
      <c r="F132" s="25">
        <v>810.67197439983545</v>
      </c>
    </row>
    <row r="133" spans="1:6" ht="25" x14ac:dyDescent="0.25">
      <c r="A133" s="10" t="s">
        <v>225</v>
      </c>
      <c r="B133" s="10"/>
      <c r="C133" s="22" t="s">
        <v>1123</v>
      </c>
      <c r="D133" s="23" t="s">
        <v>769</v>
      </c>
      <c r="E133" s="24">
        <v>7717286</v>
      </c>
      <c r="F133" s="25">
        <v>1194.6073209580527</v>
      </c>
    </row>
    <row r="134" spans="1:6" ht="25" x14ac:dyDescent="0.25">
      <c r="A134" s="10" t="s">
        <v>226</v>
      </c>
      <c r="B134" s="10"/>
      <c r="C134" s="22" t="s">
        <v>1123</v>
      </c>
      <c r="D134" s="23" t="s">
        <v>770</v>
      </c>
      <c r="E134" s="24">
        <v>75831852</v>
      </c>
      <c r="F134" s="25">
        <v>270.87844530886576</v>
      </c>
    </row>
    <row r="135" spans="1:6" x14ac:dyDescent="0.25">
      <c r="A135" s="10" t="s">
        <v>227</v>
      </c>
      <c r="B135" s="10"/>
      <c r="C135" s="22" t="s">
        <v>1123</v>
      </c>
      <c r="D135" s="23" t="s">
        <v>771</v>
      </c>
      <c r="E135" s="24">
        <v>46439600</v>
      </c>
      <c r="F135" s="25">
        <v>1174.1229156955073</v>
      </c>
    </row>
    <row r="136" spans="1:6" ht="25" x14ac:dyDescent="0.25">
      <c r="A136" s="10" t="s">
        <v>228</v>
      </c>
      <c r="B136" s="10"/>
      <c r="C136" s="22" t="s">
        <v>1123</v>
      </c>
      <c r="D136" s="23" t="s">
        <v>772</v>
      </c>
      <c r="E136" s="24">
        <v>46439600</v>
      </c>
      <c r="F136" s="25">
        <v>1174.1229156955073</v>
      </c>
    </row>
    <row r="137" spans="1:6" x14ac:dyDescent="0.25">
      <c r="A137" s="10" t="s">
        <v>229</v>
      </c>
      <c r="B137" s="10"/>
      <c r="C137" s="22" t="s">
        <v>1123</v>
      </c>
      <c r="D137" s="23" t="s">
        <v>773</v>
      </c>
      <c r="E137" s="24">
        <v>46444759</v>
      </c>
      <c r="F137" s="25">
        <v>613.19052749973832</v>
      </c>
    </row>
    <row r="138" spans="1:6" ht="25" x14ac:dyDescent="0.25">
      <c r="A138" s="10" t="s">
        <v>230</v>
      </c>
      <c r="B138" s="10"/>
      <c r="C138" s="22" t="s">
        <v>1123</v>
      </c>
      <c r="D138" s="23" t="s">
        <v>774</v>
      </c>
      <c r="E138" s="24">
        <v>7799243</v>
      </c>
      <c r="F138" s="25">
        <v>811.88271400800522</v>
      </c>
    </row>
    <row r="139" spans="1:6" ht="25" x14ac:dyDescent="0.25">
      <c r="A139" s="10" t="s">
        <v>231</v>
      </c>
      <c r="B139" s="10"/>
      <c r="C139" s="22" t="s">
        <v>1123</v>
      </c>
      <c r="D139" s="23" t="s">
        <v>775</v>
      </c>
      <c r="E139" s="24">
        <v>7663999</v>
      </c>
      <c r="F139" s="25" t="s">
        <v>1918</v>
      </c>
    </row>
    <row r="140" spans="1:6" x14ac:dyDescent="0.25">
      <c r="A140" s="10" t="s">
        <v>232</v>
      </c>
      <c r="B140" s="10"/>
      <c r="C140" s="22" t="s">
        <v>1123</v>
      </c>
      <c r="D140" s="23" t="s">
        <v>776</v>
      </c>
      <c r="E140" s="24" t="s">
        <v>1152</v>
      </c>
      <c r="F140" s="25">
        <v>1085.313529301661</v>
      </c>
    </row>
    <row r="141" spans="1:6" ht="25" x14ac:dyDescent="0.25">
      <c r="A141" s="10" t="s">
        <v>233</v>
      </c>
      <c r="B141" s="10"/>
      <c r="C141" s="22" t="s">
        <v>1123</v>
      </c>
      <c r="D141" s="23" t="s">
        <v>777</v>
      </c>
      <c r="E141" s="24"/>
      <c r="F141" s="25">
        <v>363.58183206412264</v>
      </c>
    </row>
    <row r="142" spans="1:6" ht="25" x14ac:dyDescent="0.25">
      <c r="A142" s="10" t="s">
        <v>234</v>
      </c>
      <c r="B142" s="10"/>
      <c r="C142" s="22" t="s">
        <v>1123</v>
      </c>
      <c r="D142" s="23" t="s">
        <v>778</v>
      </c>
      <c r="E142" s="24">
        <v>7635228</v>
      </c>
      <c r="F142" s="25">
        <v>363.58183206412264</v>
      </c>
    </row>
    <row r="143" spans="1:6" ht="25" x14ac:dyDescent="0.25">
      <c r="A143" s="10" t="s">
        <v>464</v>
      </c>
      <c r="B143" s="10"/>
      <c r="C143" s="22" t="s">
        <v>1123</v>
      </c>
      <c r="D143" s="23" t="s">
        <v>1002</v>
      </c>
      <c r="E143" s="24"/>
      <c r="F143" s="25">
        <v>802.55674675588818</v>
      </c>
    </row>
    <row r="144" spans="1:6" x14ac:dyDescent="0.25">
      <c r="A144" s="10" t="s">
        <v>465</v>
      </c>
      <c r="B144" s="10"/>
      <c r="C144" s="22" t="s">
        <v>1123</v>
      </c>
      <c r="D144" s="23" t="s">
        <v>1003</v>
      </c>
      <c r="E144" s="24"/>
      <c r="F144" s="25">
        <v>2304.6919281890214</v>
      </c>
    </row>
    <row r="145" spans="1:6" x14ac:dyDescent="0.25">
      <c r="A145" s="10" t="s">
        <v>235</v>
      </c>
      <c r="B145" s="10"/>
      <c r="C145" s="22" t="s">
        <v>5</v>
      </c>
      <c r="D145" s="23" t="s">
        <v>779</v>
      </c>
      <c r="E145" s="24" t="s">
        <v>1153</v>
      </c>
      <c r="F145" s="25">
        <v>411.58602139344191</v>
      </c>
    </row>
    <row r="146" spans="1:6" x14ac:dyDescent="0.25">
      <c r="A146" s="10" t="s">
        <v>236</v>
      </c>
      <c r="B146" s="10"/>
      <c r="C146" s="22" t="s">
        <v>5</v>
      </c>
      <c r="D146" s="23" t="s">
        <v>780</v>
      </c>
      <c r="E146" s="24" t="s">
        <v>1154</v>
      </c>
      <c r="F146" s="25">
        <v>241.19896356265389</v>
      </c>
    </row>
    <row r="147" spans="1:6" ht="25" x14ac:dyDescent="0.25">
      <c r="A147" s="10" t="s">
        <v>237</v>
      </c>
      <c r="B147" s="10"/>
      <c r="C147" s="22" t="s">
        <v>5</v>
      </c>
      <c r="D147" s="23" t="s">
        <v>781</v>
      </c>
      <c r="E147" s="24" t="s">
        <v>1155</v>
      </c>
      <c r="F147" s="25">
        <v>97.022782114132269</v>
      </c>
    </row>
    <row r="148" spans="1:6" x14ac:dyDescent="0.25">
      <c r="A148" s="10" t="s">
        <v>238</v>
      </c>
      <c r="B148" s="10"/>
      <c r="C148" s="22" t="s">
        <v>5</v>
      </c>
      <c r="D148" s="23" t="s">
        <v>782</v>
      </c>
      <c r="E148" s="24" t="s">
        <v>1156</v>
      </c>
      <c r="F148" s="25">
        <v>411.58602139344191</v>
      </c>
    </row>
    <row r="149" spans="1:6" x14ac:dyDescent="0.25">
      <c r="A149" s="10" t="s">
        <v>239</v>
      </c>
      <c r="B149" s="10"/>
      <c r="C149" s="22" t="s">
        <v>5</v>
      </c>
      <c r="D149" s="23" t="s">
        <v>783</v>
      </c>
      <c r="E149" s="24"/>
      <c r="F149" s="25">
        <v>1035.5423145982566</v>
      </c>
    </row>
    <row r="150" spans="1:6" x14ac:dyDescent="0.25">
      <c r="A150" s="10" t="s">
        <v>240</v>
      </c>
      <c r="B150" s="10"/>
      <c r="C150" s="22" t="s">
        <v>5</v>
      </c>
      <c r="D150" s="23" t="s">
        <v>784</v>
      </c>
      <c r="E150" s="24"/>
      <c r="F150" s="25">
        <v>1818.6617822392047</v>
      </c>
    </row>
    <row r="151" spans="1:6" ht="25" x14ac:dyDescent="0.25">
      <c r="A151" s="10" t="s">
        <v>241</v>
      </c>
      <c r="B151" s="10"/>
      <c r="C151" s="22" t="s">
        <v>5</v>
      </c>
      <c r="D151" s="23" t="s">
        <v>785</v>
      </c>
      <c r="E151" s="24" t="s">
        <v>1157</v>
      </c>
      <c r="F151" s="25">
        <v>261.78153690153727</v>
      </c>
    </row>
    <row r="152" spans="1:6" x14ac:dyDescent="0.25">
      <c r="A152" s="10" t="s">
        <v>242</v>
      </c>
      <c r="B152" s="10"/>
      <c r="C152" s="22" t="s">
        <v>5</v>
      </c>
      <c r="D152" s="23" t="s">
        <v>786</v>
      </c>
      <c r="E152" s="24" t="s">
        <v>1158</v>
      </c>
      <c r="F152" s="25">
        <v>636.71814312876404</v>
      </c>
    </row>
    <row r="153" spans="1:6" x14ac:dyDescent="0.25">
      <c r="A153" s="10" t="s">
        <v>243</v>
      </c>
      <c r="B153" s="10"/>
      <c r="C153" s="22" t="s">
        <v>5</v>
      </c>
      <c r="D153" s="23" t="s">
        <v>787</v>
      </c>
      <c r="E153" s="24" t="s">
        <v>1159</v>
      </c>
      <c r="F153" s="25">
        <v>913.9775133996045</v>
      </c>
    </row>
    <row r="154" spans="1:6" ht="25" x14ac:dyDescent="0.25">
      <c r="A154" s="10" t="s">
        <v>244</v>
      </c>
      <c r="B154" s="10"/>
      <c r="C154" s="22" t="s">
        <v>5</v>
      </c>
      <c r="D154" s="23" t="s">
        <v>788</v>
      </c>
      <c r="E154" s="24" t="s">
        <v>1160</v>
      </c>
      <c r="F154" s="25" t="s">
        <v>1918</v>
      </c>
    </row>
    <row r="155" spans="1:6" x14ac:dyDescent="0.25">
      <c r="A155" s="10" t="s">
        <v>245</v>
      </c>
      <c r="B155" s="10"/>
      <c r="C155" s="22" t="s">
        <v>5</v>
      </c>
      <c r="D155" s="23" t="s">
        <v>789</v>
      </c>
      <c r="E155" s="24"/>
      <c r="F155" s="25">
        <v>576.80289387042467</v>
      </c>
    </row>
    <row r="156" spans="1:6" x14ac:dyDescent="0.25">
      <c r="A156" s="10" t="s">
        <v>246</v>
      </c>
      <c r="B156" s="10"/>
      <c r="C156" s="22" t="s">
        <v>5</v>
      </c>
      <c r="D156" s="23" t="s">
        <v>790</v>
      </c>
      <c r="E156" s="24" t="s">
        <v>1161</v>
      </c>
      <c r="F156" s="25">
        <v>126.89860001302021</v>
      </c>
    </row>
    <row r="157" spans="1:6" x14ac:dyDescent="0.25">
      <c r="A157" s="10" t="s">
        <v>247</v>
      </c>
      <c r="B157" s="10"/>
      <c r="C157" s="22" t="s">
        <v>5</v>
      </c>
      <c r="D157" s="23" t="s">
        <v>791</v>
      </c>
      <c r="E157" s="24" t="s">
        <v>1162</v>
      </c>
      <c r="F157" s="25">
        <v>1505.607422651758</v>
      </c>
    </row>
    <row r="158" spans="1:6" x14ac:dyDescent="0.25">
      <c r="A158" s="10" t="s">
        <v>248</v>
      </c>
      <c r="B158" s="10"/>
      <c r="C158" s="22" t="s">
        <v>5</v>
      </c>
      <c r="D158" s="23" t="s">
        <v>792</v>
      </c>
      <c r="E158" s="24" t="s">
        <v>1163</v>
      </c>
      <c r="F158" s="25">
        <v>1402.8945279646964</v>
      </c>
    </row>
    <row r="159" spans="1:6" x14ac:dyDescent="0.25">
      <c r="A159" s="10" t="s">
        <v>249</v>
      </c>
      <c r="B159" s="10"/>
      <c r="C159" s="22" t="s">
        <v>5</v>
      </c>
      <c r="D159" s="23" t="s">
        <v>793</v>
      </c>
      <c r="E159" s="24" t="s">
        <v>1164</v>
      </c>
      <c r="F159" s="25">
        <v>1980.8136292216325</v>
      </c>
    </row>
    <row r="160" spans="1:6" x14ac:dyDescent="0.25">
      <c r="A160" s="10" t="s">
        <v>250</v>
      </c>
      <c r="B160" s="10"/>
      <c r="C160" s="22" t="s">
        <v>5</v>
      </c>
      <c r="D160" s="23" t="s">
        <v>794</v>
      </c>
      <c r="E160" s="24" t="s">
        <v>1165</v>
      </c>
      <c r="F160" s="25">
        <v>224.21588635616669</v>
      </c>
    </row>
    <row r="161" spans="1:6" x14ac:dyDescent="0.25">
      <c r="A161" s="10" t="s">
        <v>251</v>
      </c>
      <c r="B161" s="10"/>
      <c r="C161" s="22" t="s">
        <v>5</v>
      </c>
      <c r="D161" s="23" t="s">
        <v>795</v>
      </c>
      <c r="E161" s="24" t="s">
        <v>1166</v>
      </c>
      <c r="F161" s="25">
        <v>292.54086748746795</v>
      </c>
    </row>
    <row r="162" spans="1:6" x14ac:dyDescent="0.25">
      <c r="A162" s="10" t="s">
        <v>252</v>
      </c>
      <c r="B162" s="10"/>
      <c r="C162" s="22" t="s">
        <v>5</v>
      </c>
      <c r="D162" s="23" t="s">
        <v>796</v>
      </c>
      <c r="E162" s="24" t="s">
        <v>1167</v>
      </c>
      <c r="F162" s="25">
        <v>452.91478153177218</v>
      </c>
    </row>
    <row r="163" spans="1:6" x14ac:dyDescent="0.25">
      <c r="A163" s="10" t="s">
        <v>253</v>
      </c>
      <c r="B163" s="10"/>
      <c r="C163" s="22" t="s">
        <v>5</v>
      </c>
      <c r="D163" s="23" t="s">
        <v>797</v>
      </c>
      <c r="E163" s="24" t="s">
        <v>1168</v>
      </c>
      <c r="F163" s="25">
        <v>453.07839499233569</v>
      </c>
    </row>
    <row r="164" spans="1:6" x14ac:dyDescent="0.25">
      <c r="A164" s="10" t="s">
        <v>254</v>
      </c>
      <c r="B164" s="10"/>
      <c r="C164" s="22" t="s">
        <v>5</v>
      </c>
      <c r="D164" s="23" t="s">
        <v>798</v>
      </c>
      <c r="E164" s="24" t="s">
        <v>1169</v>
      </c>
      <c r="F164" s="25">
        <v>746.9936155485367</v>
      </c>
    </row>
    <row r="165" spans="1:6" x14ac:dyDescent="0.25">
      <c r="A165" s="10" t="s">
        <v>255</v>
      </c>
      <c r="B165" s="10"/>
      <c r="C165" s="22" t="s">
        <v>5</v>
      </c>
      <c r="D165" s="23" t="s">
        <v>799</v>
      </c>
      <c r="E165" s="24">
        <v>1012895</v>
      </c>
      <c r="F165" s="25">
        <v>990.74494909598059</v>
      </c>
    </row>
    <row r="166" spans="1:6" ht="25" x14ac:dyDescent="0.25">
      <c r="A166" s="10" t="s">
        <v>256</v>
      </c>
      <c r="B166" s="10"/>
      <c r="C166" s="22" t="s">
        <v>5</v>
      </c>
      <c r="D166" s="23" t="s">
        <v>800</v>
      </c>
      <c r="E166" s="24"/>
      <c r="F166" s="25">
        <v>1071.7990574591192</v>
      </c>
    </row>
    <row r="167" spans="1:6" ht="25" x14ac:dyDescent="0.25">
      <c r="A167" s="10" t="s">
        <v>257</v>
      </c>
      <c r="B167" s="10"/>
      <c r="C167" s="22" t="s">
        <v>5</v>
      </c>
      <c r="D167" s="23" t="s">
        <v>801</v>
      </c>
      <c r="E167" s="24" t="s">
        <v>1170</v>
      </c>
      <c r="F167" s="25">
        <v>1088.9784708182824</v>
      </c>
    </row>
    <row r="168" spans="1:6" ht="25" x14ac:dyDescent="0.25">
      <c r="A168" s="10" t="s">
        <v>258</v>
      </c>
      <c r="B168" s="10"/>
      <c r="C168" s="22" t="s">
        <v>5</v>
      </c>
      <c r="D168" s="23" t="s">
        <v>802</v>
      </c>
      <c r="E168" s="24" t="s">
        <v>1171</v>
      </c>
      <c r="F168" s="25">
        <v>1622.0311253340378</v>
      </c>
    </row>
    <row r="169" spans="1:6" x14ac:dyDescent="0.25">
      <c r="A169" s="10" t="s">
        <v>259</v>
      </c>
      <c r="B169" s="10"/>
      <c r="C169" s="22" t="s">
        <v>5</v>
      </c>
      <c r="D169" s="23" t="s">
        <v>803</v>
      </c>
      <c r="E169" s="24">
        <v>750060688</v>
      </c>
      <c r="F169" s="25">
        <v>697.81140930316019</v>
      </c>
    </row>
    <row r="170" spans="1:6" x14ac:dyDescent="0.25">
      <c r="A170" s="10" t="s">
        <v>260</v>
      </c>
      <c r="B170" s="10"/>
      <c r="C170" s="22" t="s">
        <v>5</v>
      </c>
      <c r="D170" s="23" t="s">
        <v>804</v>
      </c>
      <c r="E170" s="24"/>
      <c r="F170" s="25">
        <v>1523.4376539984962</v>
      </c>
    </row>
    <row r="171" spans="1:6" x14ac:dyDescent="0.25">
      <c r="A171" s="10" t="s">
        <v>261</v>
      </c>
      <c r="B171" s="10"/>
      <c r="C171" s="22" t="s">
        <v>5</v>
      </c>
      <c r="D171" s="23" t="s">
        <v>805</v>
      </c>
      <c r="E171" s="24" t="s">
        <v>1172</v>
      </c>
      <c r="F171" s="25">
        <v>1610.9625600000002</v>
      </c>
    </row>
    <row r="172" spans="1:6" x14ac:dyDescent="0.25">
      <c r="A172" s="10" t="s">
        <v>262</v>
      </c>
      <c r="B172" s="10"/>
      <c r="C172" s="22" t="s">
        <v>5</v>
      </c>
      <c r="D172" s="23" t="s">
        <v>806</v>
      </c>
      <c r="E172" s="24"/>
      <c r="F172" s="25">
        <v>1897.6216383071314</v>
      </c>
    </row>
    <row r="173" spans="1:6" x14ac:dyDescent="0.25">
      <c r="A173" s="10" t="s">
        <v>263</v>
      </c>
      <c r="B173" s="10"/>
      <c r="C173" s="22" t="s">
        <v>5</v>
      </c>
      <c r="D173" s="23" t="s">
        <v>807</v>
      </c>
      <c r="E173" s="24" t="s">
        <v>1173</v>
      </c>
      <c r="F173" s="25">
        <v>817.44557166716288</v>
      </c>
    </row>
    <row r="174" spans="1:6" ht="25" x14ac:dyDescent="0.25">
      <c r="A174" s="10" t="s">
        <v>1296</v>
      </c>
      <c r="B174" s="10"/>
      <c r="C174" s="22" t="s">
        <v>5</v>
      </c>
      <c r="D174" s="23" t="s">
        <v>1612</v>
      </c>
      <c r="E174" s="24"/>
      <c r="F174" s="25">
        <v>481.04495999999995</v>
      </c>
    </row>
    <row r="175" spans="1:6" ht="25" x14ac:dyDescent="0.25">
      <c r="A175" s="10" t="s">
        <v>264</v>
      </c>
      <c r="B175" s="10"/>
      <c r="C175" s="22" t="s">
        <v>5</v>
      </c>
      <c r="D175" s="23" t="s">
        <v>808</v>
      </c>
      <c r="E175" s="24" t="s">
        <v>1174</v>
      </c>
      <c r="F175" s="25">
        <v>1316.466626385718</v>
      </c>
    </row>
    <row r="176" spans="1:6" ht="25" x14ac:dyDescent="0.25">
      <c r="A176" s="10" t="s">
        <v>265</v>
      </c>
      <c r="B176" s="10"/>
      <c r="C176" s="22" t="s">
        <v>5</v>
      </c>
      <c r="D176" s="23" t="s">
        <v>809</v>
      </c>
      <c r="E176" s="24" t="s">
        <v>1175</v>
      </c>
      <c r="F176" s="25">
        <v>401.47470953062015</v>
      </c>
    </row>
    <row r="177" spans="1:6" ht="25" x14ac:dyDescent="0.25">
      <c r="A177" s="10" t="s">
        <v>266</v>
      </c>
      <c r="B177" s="10"/>
      <c r="C177" s="22" t="s">
        <v>5</v>
      </c>
      <c r="D177" s="23" t="s">
        <v>810</v>
      </c>
      <c r="E177" s="24" t="s">
        <v>1176</v>
      </c>
      <c r="F177" s="25">
        <v>162.86083864486892</v>
      </c>
    </row>
    <row r="178" spans="1:6" ht="25" x14ac:dyDescent="0.25">
      <c r="A178" s="10" t="s">
        <v>267</v>
      </c>
      <c r="B178" s="10"/>
      <c r="C178" s="22" t="s">
        <v>5</v>
      </c>
      <c r="D178" s="23" t="s">
        <v>811</v>
      </c>
      <c r="E178" s="24" t="s">
        <v>1177</v>
      </c>
      <c r="F178" s="25">
        <v>363.87633629313689</v>
      </c>
    </row>
    <row r="179" spans="1:6" ht="25" x14ac:dyDescent="0.25">
      <c r="A179" s="10" t="s">
        <v>268</v>
      </c>
      <c r="B179" s="10"/>
      <c r="C179" s="22" t="s">
        <v>5</v>
      </c>
      <c r="D179" s="23" t="s">
        <v>1613</v>
      </c>
      <c r="E179" s="24"/>
      <c r="F179" s="25">
        <v>943.52610437736587</v>
      </c>
    </row>
    <row r="180" spans="1:6" ht="25" x14ac:dyDescent="0.25">
      <c r="A180" s="10" t="s">
        <v>1297</v>
      </c>
      <c r="B180" s="10"/>
      <c r="C180" s="22" t="s">
        <v>5</v>
      </c>
      <c r="D180" s="23" t="s">
        <v>1341</v>
      </c>
      <c r="E180" s="24"/>
      <c r="F180" s="25">
        <v>722.51704184824325</v>
      </c>
    </row>
    <row r="181" spans="1:6" x14ac:dyDescent="0.25">
      <c r="A181" s="10" t="s">
        <v>269</v>
      </c>
      <c r="B181" s="10"/>
      <c r="C181" s="22" t="s">
        <v>5</v>
      </c>
      <c r="D181" s="23" t="s">
        <v>812</v>
      </c>
      <c r="E181" s="24" t="s">
        <v>1178</v>
      </c>
      <c r="F181" s="25">
        <v>435.40814125148188</v>
      </c>
    </row>
    <row r="182" spans="1:6" x14ac:dyDescent="0.25">
      <c r="A182" s="10" t="s">
        <v>270</v>
      </c>
      <c r="B182" s="10"/>
      <c r="C182" s="22" t="s">
        <v>5</v>
      </c>
      <c r="D182" s="23" t="s">
        <v>813</v>
      </c>
      <c r="E182" s="24" t="s">
        <v>1179</v>
      </c>
      <c r="F182" s="25">
        <v>427.42380437598501</v>
      </c>
    </row>
    <row r="183" spans="1:6" x14ac:dyDescent="0.25">
      <c r="A183" s="10" t="s">
        <v>271</v>
      </c>
      <c r="B183" s="10"/>
      <c r="C183" s="22" t="s">
        <v>5</v>
      </c>
      <c r="D183" s="23" t="s">
        <v>814</v>
      </c>
      <c r="E183" s="24" t="s">
        <v>1180</v>
      </c>
      <c r="F183" s="25">
        <v>296.69664938577989</v>
      </c>
    </row>
    <row r="184" spans="1:6" ht="25" x14ac:dyDescent="0.25">
      <c r="A184" s="10" t="s">
        <v>272</v>
      </c>
      <c r="B184" s="10"/>
      <c r="C184" s="22" t="s">
        <v>5</v>
      </c>
      <c r="D184" s="23" t="s">
        <v>815</v>
      </c>
      <c r="E184" s="24" t="s">
        <v>1181</v>
      </c>
      <c r="F184" s="25">
        <v>633.96943699129793</v>
      </c>
    </row>
    <row r="185" spans="1:6" x14ac:dyDescent="0.25">
      <c r="A185" s="10" t="s">
        <v>273</v>
      </c>
      <c r="B185" s="10"/>
      <c r="C185" s="22" t="s">
        <v>5</v>
      </c>
      <c r="D185" s="23" t="s">
        <v>816</v>
      </c>
      <c r="E185" s="24" t="s">
        <v>1182</v>
      </c>
      <c r="F185" s="25">
        <v>319.86431540156588</v>
      </c>
    </row>
    <row r="186" spans="1:6" x14ac:dyDescent="0.25">
      <c r="A186" s="10" t="s">
        <v>274</v>
      </c>
      <c r="B186" s="10"/>
      <c r="C186" s="22" t="s">
        <v>5</v>
      </c>
      <c r="D186" s="23" t="s">
        <v>817</v>
      </c>
      <c r="E186" s="24" t="s">
        <v>1183</v>
      </c>
      <c r="F186" s="25">
        <v>220.5509448395452</v>
      </c>
    </row>
    <row r="187" spans="1:6" x14ac:dyDescent="0.25">
      <c r="A187" s="10" t="s">
        <v>275</v>
      </c>
      <c r="B187" s="10"/>
      <c r="C187" s="22" t="s">
        <v>5</v>
      </c>
      <c r="D187" s="23" t="s">
        <v>818</v>
      </c>
      <c r="E187" s="24" t="s">
        <v>1184</v>
      </c>
      <c r="F187" s="25">
        <v>230.26958439701471</v>
      </c>
    </row>
    <row r="188" spans="1:6" x14ac:dyDescent="0.25">
      <c r="A188" s="10" t="s">
        <v>276</v>
      </c>
      <c r="B188" s="10"/>
      <c r="C188" s="22" t="s">
        <v>5</v>
      </c>
      <c r="D188" s="23" t="s">
        <v>819</v>
      </c>
      <c r="E188" s="24" t="s">
        <v>1185</v>
      </c>
      <c r="F188" s="25">
        <v>536.19403295857376</v>
      </c>
    </row>
    <row r="189" spans="1:6" ht="25" x14ac:dyDescent="0.25">
      <c r="A189" s="10" t="s">
        <v>549</v>
      </c>
      <c r="B189" s="10"/>
      <c r="C189" s="22" t="s">
        <v>5</v>
      </c>
      <c r="D189" s="23" t="s">
        <v>1083</v>
      </c>
      <c r="E189" s="24"/>
      <c r="F189" s="25">
        <v>1635.67648794503</v>
      </c>
    </row>
    <row r="190" spans="1:6" ht="25" x14ac:dyDescent="0.25">
      <c r="A190" s="10" t="s">
        <v>550</v>
      </c>
      <c r="B190" s="10"/>
      <c r="C190" s="22" t="s">
        <v>5</v>
      </c>
      <c r="D190" s="23" t="s">
        <v>1084</v>
      </c>
      <c r="E190" s="24">
        <v>1097920</v>
      </c>
      <c r="F190" s="25">
        <v>2149.6190902669737</v>
      </c>
    </row>
    <row r="191" spans="1:6" x14ac:dyDescent="0.25">
      <c r="A191" s="10" t="s">
        <v>551</v>
      </c>
      <c r="B191" s="10"/>
      <c r="C191" s="22" t="s">
        <v>5</v>
      </c>
      <c r="D191" s="23" t="s">
        <v>1085</v>
      </c>
      <c r="E191" s="24">
        <v>6799585</v>
      </c>
      <c r="F191" s="25">
        <v>1332.140795907698</v>
      </c>
    </row>
    <row r="192" spans="1:6" x14ac:dyDescent="0.25">
      <c r="A192" s="10" t="s">
        <v>552</v>
      </c>
      <c r="B192" s="10"/>
      <c r="C192" s="22" t="s">
        <v>5</v>
      </c>
      <c r="D192" s="23" t="s">
        <v>1086</v>
      </c>
      <c r="E192" s="24">
        <v>1097914</v>
      </c>
      <c r="F192" s="25">
        <v>2149.6190902669737</v>
      </c>
    </row>
    <row r="193" spans="1:6" x14ac:dyDescent="0.25">
      <c r="A193" s="17" t="s">
        <v>1892</v>
      </c>
      <c r="B193" s="18" t="s">
        <v>1868</v>
      </c>
      <c r="C193" s="19" t="s">
        <v>5</v>
      </c>
      <c r="D193" s="20" t="s">
        <v>1904</v>
      </c>
      <c r="E193" s="21"/>
      <c r="F193" s="25">
        <v>2367.4540516611655</v>
      </c>
    </row>
    <row r="194" spans="1:6" ht="25" x14ac:dyDescent="0.25">
      <c r="A194" s="10" t="s">
        <v>553</v>
      </c>
      <c r="B194" s="10"/>
      <c r="C194" s="22" t="s">
        <v>5</v>
      </c>
      <c r="D194" s="23" t="s">
        <v>1087</v>
      </c>
      <c r="E194" s="24" t="s">
        <v>1276</v>
      </c>
      <c r="F194" s="25">
        <v>187.23924426882454</v>
      </c>
    </row>
    <row r="195" spans="1:6" x14ac:dyDescent="0.25">
      <c r="A195" s="10" t="s">
        <v>554</v>
      </c>
      <c r="B195" s="10"/>
      <c r="C195" s="22" t="s">
        <v>5</v>
      </c>
      <c r="D195" s="23" t="s">
        <v>1088</v>
      </c>
      <c r="E195" s="24">
        <v>547412249</v>
      </c>
      <c r="F195" s="25">
        <v>154.876501769372</v>
      </c>
    </row>
    <row r="196" spans="1:6" ht="25" x14ac:dyDescent="0.25">
      <c r="A196" s="10" t="s">
        <v>277</v>
      </c>
      <c r="B196" s="10"/>
      <c r="C196" s="22" t="s">
        <v>5</v>
      </c>
      <c r="D196" s="23" t="s">
        <v>820</v>
      </c>
      <c r="E196" s="24" t="s">
        <v>1186</v>
      </c>
      <c r="F196" s="25">
        <v>590.05558417606505</v>
      </c>
    </row>
    <row r="197" spans="1:6" x14ac:dyDescent="0.25">
      <c r="A197" s="10" t="s">
        <v>555</v>
      </c>
      <c r="B197" s="10"/>
      <c r="C197" s="22" t="s">
        <v>5</v>
      </c>
      <c r="D197" s="23" t="s">
        <v>1089</v>
      </c>
      <c r="E197" s="24" t="s">
        <v>1277</v>
      </c>
      <c r="F197" s="25">
        <v>740.57111999999995</v>
      </c>
    </row>
    <row r="198" spans="1:6" x14ac:dyDescent="0.25">
      <c r="A198" s="10" t="s">
        <v>556</v>
      </c>
      <c r="B198" s="10"/>
      <c r="C198" s="22" t="s">
        <v>5</v>
      </c>
      <c r="D198" s="23" t="s">
        <v>1090</v>
      </c>
      <c r="E198" s="24" t="s">
        <v>1278</v>
      </c>
      <c r="F198" s="25">
        <v>1471.6049096919924</v>
      </c>
    </row>
    <row r="199" spans="1:6" x14ac:dyDescent="0.25">
      <c r="A199" s="10" t="s">
        <v>557</v>
      </c>
      <c r="B199" s="10"/>
      <c r="C199" s="22" t="s">
        <v>5</v>
      </c>
      <c r="D199" s="23" t="s">
        <v>1091</v>
      </c>
      <c r="E199" s="24"/>
      <c r="F199" s="25">
        <v>532.20186452082521</v>
      </c>
    </row>
    <row r="200" spans="1:6" ht="25" x14ac:dyDescent="0.25">
      <c r="A200" s="10" t="s">
        <v>558</v>
      </c>
      <c r="B200" s="10"/>
      <c r="C200" s="22" t="s">
        <v>5</v>
      </c>
      <c r="D200" s="23" t="s">
        <v>1092</v>
      </c>
      <c r="E200" s="24"/>
      <c r="F200" s="25">
        <v>1029.9140115548735</v>
      </c>
    </row>
    <row r="201" spans="1:6" ht="25" x14ac:dyDescent="0.25">
      <c r="A201" s="10" t="s">
        <v>559</v>
      </c>
      <c r="B201" s="10"/>
      <c r="C201" s="22" t="s">
        <v>5</v>
      </c>
      <c r="D201" s="23" t="s">
        <v>1093</v>
      </c>
      <c r="E201" s="24"/>
      <c r="F201" s="25">
        <v>1094.9667234749049</v>
      </c>
    </row>
    <row r="202" spans="1:6" x14ac:dyDescent="0.25">
      <c r="A202" s="10" t="s">
        <v>560</v>
      </c>
      <c r="B202" s="10"/>
      <c r="C202" s="22" t="s">
        <v>5</v>
      </c>
      <c r="D202" s="23" t="s">
        <v>1094</v>
      </c>
      <c r="E202" s="24" t="s">
        <v>1279</v>
      </c>
      <c r="F202" s="25">
        <v>1932.7330869440498</v>
      </c>
    </row>
    <row r="203" spans="1:6" x14ac:dyDescent="0.25">
      <c r="A203" s="10" t="s">
        <v>561</v>
      </c>
      <c r="B203" s="10"/>
      <c r="C203" s="22" t="s">
        <v>5</v>
      </c>
      <c r="D203" s="23" t="s">
        <v>1095</v>
      </c>
      <c r="E203" s="24" t="s">
        <v>1280</v>
      </c>
      <c r="F203" s="25">
        <v>711.35860383781471</v>
      </c>
    </row>
    <row r="204" spans="1:6" ht="25" x14ac:dyDescent="0.25">
      <c r="A204" s="10" t="s">
        <v>562</v>
      </c>
      <c r="B204" s="10"/>
      <c r="C204" s="22" t="s">
        <v>5</v>
      </c>
      <c r="D204" s="23" t="s">
        <v>1096</v>
      </c>
      <c r="E204" s="24"/>
      <c r="F204" s="25">
        <v>1045.8172399216419</v>
      </c>
    </row>
    <row r="205" spans="1:6" ht="25" x14ac:dyDescent="0.25">
      <c r="A205" s="17" t="s">
        <v>563</v>
      </c>
      <c r="B205" s="18" t="s">
        <v>1868</v>
      </c>
      <c r="C205" s="19" t="s">
        <v>5</v>
      </c>
      <c r="D205" s="20" t="s">
        <v>1097</v>
      </c>
      <c r="E205" s="21"/>
      <c r="F205" s="25">
        <v>2088.2313198635625</v>
      </c>
    </row>
    <row r="206" spans="1:6" ht="25" x14ac:dyDescent="0.25">
      <c r="A206" s="17" t="s">
        <v>278</v>
      </c>
      <c r="B206" s="18" t="s">
        <v>1868</v>
      </c>
      <c r="C206" s="19" t="s">
        <v>5</v>
      </c>
      <c r="D206" s="20" t="s">
        <v>821</v>
      </c>
      <c r="E206" s="21" t="s">
        <v>1187</v>
      </c>
      <c r="F206" s="25">
        <v>1283.6674847241825</v>
      </c>
    </row>
    <row r="207" spans="1:6" ht="25" x14ac:dyDescent="0.25">
      <c r="A207" s="10" t="s">
        <v>564</v>
      </c>
      <c r="B207" s="10"/>
      <c r="C207" s="22" t="s">
        <v>5</v>
      </c>
      <c r="D207" s="23" t="s">
        <v>1098</v>
      </c>
      <c r="E207" s="24"/>
      <c r="F207" s="25">
        <v>91.361756378636557</v>
      </c>
    </row>
    <row r="208" spans="1:6" ht="25" x14ac:dyDescent="0.25">
      <c r="A208" s="10" t="s">
        <v>565</v>
      </c>
      <c r="B208" s="10"/>
      <c r="C208" s="22" t="s">
        <v>5</v>
      </c>
      <c r="D208" s="23" t="s">
        <v>1099</v>
      </c>
      <c r="E208" s="24"/>
      <c r="F208" s="25">
        <v>1025.1364985064197</v>
      </c>
    </row>
    <row r="209" spans="1:6" ht="25" x14ac:dyDescent="0.25">
      <c r="A209" s="10" t="s">
        <v>566</v>
      </c>
      <c r="B209" s="10"/>
      <c r="C209" s="22" t="s">
        <v>5</v>
      </c>
      <c r="D209" s="23" t="s">
        <v>1100</v>
      </c>
      <c r="E209" s="24"/>
      <c r="F209" s="25">
        <v>1082.2375962430679</v>
      </c>
    </row>
    <row r="210" spans="1:6" ht="25" x14ac:dyDescent="0.25">
      <c r="A210" s="10" t="s">
        <v>567</v>
      </c>
      <c r="B210" s="10"/>
      <c r="C210" s="22" t="s">
        <v>5</v>
      </c>
      <c r="D210" s="23" t="s">
        <v>1101</v>
      </c>
      <c r="E210" s="24"/>
      <c r="F210" s="25">
        <v>1211.3286166276384</v>
      </c>
    </row>
    <row r="211" spans="1:6" x14ac:dyDescent="0.25">
      <c r="A211" s="10" t="s">
        <v>568</v>
      </c>
      <c r="B211" s="10"/>
      <c r="C211" s="22" t="s">
        <v>5</v>
      </c>
      <c r="D211" s="23" t="s">
        <v>1102</v>
      </c>
      <c r="E211" s="24"/>
      <c r="F211" s="25">
        <v>1193.9201444236865</v>
      </c>
    </row>
    <row r="212" spans="1:6" ht="25" x14ac:dyDescent="0.25">
      <c r="A212" s="10" t="s">
        <v>569</v>
      </c>
      <c r="B212" s="10"/>
      <c r="C212" s="22" t="s">
        <v>5</v>
      </c>
      <c r="D212" s="23" t="s">
        <v>1103</v>
      </c>
      <c r="E212" s="24"/>
      <c r="F212" s="25">
        <v>1049.9402991278412</v>
      </c>
    </row>
    <row r="213" spans="1:6" ht="25" x14ac:dyDescent="0.25">
      <c r="A213" s="10" t="s">
        <v>570</v>
      </c>
      <c r="B213" s="10"/>
      <c r="C213" s="22" t="s">
        <v>5</v>
      </c>
      <c r="D213" s="23" t="s">
        <v>1104</v>
      </c>
      <c r="E213" s="24"/>
      <c r="F213" s="25">
        <v>1049.9402991278412</v>
      </c>
    </row>
    <row r="214" spans="1:6" ht="25" x14ac:dyDescent="0.25">
      <c r="A214" s="10" t="s">
        <v>571</v>
      </c>
      <c r="B214" s="10"/>
      <c r="C214" s="22" t="s">
        <v>5</v>
      </c>
      <c r="D214" s="23" t="s">
        <v>1105</v>
      </c>
      <c r="E214" s="24"/>
      <c r="F214" s="25">
        <v>953.40835739539898</v>
      </c>
    </row>
    <row r="215" spans="1:6" ht="25" x14ac:dyDescent="0.25">
      <c r="A215" s="10" t="s">
        <v>572</v>
      </c>
      <c r="B215" s="10"/>
      <c r="C215" s="22" t="s">
        <v>5</v>
      </c>
      <c r="D215" s="23" t="s">
        <v>1614</v>
      </c>
      <c r="E215" s="24"/>
      <c r="F215" s="25">
        <v>953.40835739539898</v>
      </c>
    </row>
    <row r="216" spans="1:6" ht="25" x14ac:dyDescent="0.25">
      <c r="A216" s="10" t="s">
        <v>573</v>
      </c>
      <c r="B216" s="10"/>
      <c r="C216" s="22" t="s">
        <v>5</v>
      </c>
      <c r="D216" s="23" t="s">
        <v>1106</v>
      </c>
      <c r="E216" s="24"/>
      <c r="F216" s="25">
        <v>1173.7956887743803</v>
      </c>
    </row>
    <row r="217" spans="1:6" ht="25" x14ac:dyDescent="0.25">
      <c r="A217" s="10" t="s">
        <v>574</v>
      </c>
      <c r="B217" s="10"/>
      <c r="C217" s="22" t="s">
        <v>5</v>
      </c>
      <c r="D217" s="23" t="s">
        <v>1107</v>
      </c>
      <c r="E217" s="24"/>
      <c r="F217" s="25">
        <v>6941.6937367101764</v>
      </c>
    </row>
    <row r="218" spans="1:6" ht="25" x14ac:dyDescent="0.25">
      <c r="A218" s="10" t="s">
        <v>575</v>
      </c>
      <c r="B218" s="10"/>
      <c r="C218" s="22" t="s">
        <v>5</v>
      </c>
      <c r="D218" s="23" t="s">
        <v>1108</v>
      </c>
      <c r="E218" s="24"/>
      <c r="F218" s="25">
        <v>6733.9700871788054</v>
      </c>
    </row>
    <row r="219" spans="1:6" ht="25" x14ac:dyDescent="0.25">
      <c r="A219" s="10" t="s">
        <v>576</v>
      </c>
      <c r="B219" s="10"/>
      <c r="C219" s="22" t="s">
        <v>5</v>
      </c>
      <c r="D219" s="23" t="s">
        <v>1109</v>
      </c>
      <c r="E219" s="24" t="s">
        <v>1281</v>
      </c>
      <c r="F219" s="25">
        <v>1361.8464019430862</v>
      </c>
    </row>
    <row r="220" spans="1:6" ht="25" x14ac:dyDescent="0.25">
      <c r="A220" s="17" t="s">
        <v>577</v>
      </c>
      <c r="B220" s="18" t="s">
        <v>1868</v>
      </c>
      <c r="C220" s="19" t="s">
        <v>5</v>
      </c>
      <c r="D220" s="20" t="s">
        <v>1110</v>
      </c>
      <c r="E220" s="21" t="s">
        <v>1282</v>
      </c>
      <c r="F220" s="25">
        <v>1488.24</v>
      </c>
    </row>
    <row r="221" spans="1:6" ht="25" x14ac:dyDescent="0.25">
      <c r="A221" s="10" t="s">
        <v>578</v>
      </c>
      <c r="B221" s="10"/>
      <c r="C221" s="22" t="s">
        <v>5</v>
      </c>
      <c r="D221" s="23" t="s">
        <v>1615</v>
      </c>
      <c r="E221" s="24"/>
      <c r="F221" s="25">
        <v>1613.1075259997501</v>
      </c>
    </row>
    <row r="222" spans="1:6" ht="25" x14ac:dyDescent="0.25">
      <c r="A222" s="10" t="s">
        <v>579</v>
      </c>
      <c r="B222" s="10"/>
      <c r="C222" s="22" t="s">
        <v>5</v>
      </c>
      <c r="D222" s="23" t="s">
        <v>1111</v>
      </c>
      <c r="E222" s="24" t="s">
        <v>1283</v>
      </c>
      <c r="F222" s="25">
        <v>1617.84</v>
      </c>
    </row>
    <row r="223" spans="1:6" ht="25" x14ac:dyDescent="0.25">
      <c r="A223" s="10" t="s">
        <v>580</v>
      </c>
      <c r="B223" s="10"/>
      <c r="C223" s="22" t="s">
        <v>5</v>
      </c>
      <c r="D223" s="23" t="s">
        <v>1112</v>
      </c>
      <c r="E223" s="24" t="s">
        <v>1284</v>
      </c>
      <c r="F223" s="25">
        <v>1617.84</v>
      </c>
    </row>
    <row r="224" spans="1:6" ht="37.5" x14ac:dyDescent="0.25">
      <c r="A224" s="10" t="s">
        <v>581</v>
      </c>
      <c r="B224" s="10"/>
      <c r="C224" s="22" t="s">
        <v>5</v>
      </c>
      <c r="D224" s="23" t="s">
        <v>1113</v>
      </c>
      <c r="E224" s="24" t="s">
        <v>1285</v>
      </c>
      <c r="F224" s="25">
        <v>1203.3770024442542</v>
      </c>
    </row>
    <row r="225" spans="1:6" ht="37.5" x14ac:dyDescent="0.25">
      <c r="A225" s="10" t="s">
        <v>582</v>
      </c>
      <c r="B225" s="10"/>
      <c r="C225" s="22" t="s">
        <v>5</v>
      </c>
      <c r="D225" s="23" t="s">
        <v>1114</v>
      </c>
      <c r="E225" s="24" t="s">
        <v>1285</v>
      </c>
      <c r="F225" s="25">
        <v>1328.0565191514097</v>
      </c>
    </row>
    <row r="226" spans="1:6" ht="25" x14ac:dyDescent="0.25">
      <c r="A226" s="10" t="s">
        <v>583</v>
      </c>
      <c r="B226" s="10"/>
      <c r="C226" s="22" t="s">
        <v>5</v>
      </c>
      <c r="D226" s="23" t="s">
        <v>1115</v>
      </c>
      <c r="E226" s="24" t="s">
        <v>1286</v>
      </c>
      <c r="F226" s="25">
        <v>1203.3770024442542</v>
      </c>
    </row>
    <row r="227" spans="1:6" ht="25" x14ac:dyDescent="0.25">
      <c r="A227" s="10" t="s">
        <v>584</v>
      </c>
      <c r="B227" s="10"/>
      <c r="C227" s="22" t="s">
        <v>5</v>
      </c>
      <c r="D227" s="23" t="s">
        <v>1116</v>
      </c>
      <c r="E227" s="24" t="s">
        <v>1286</v>
      </c>
      <c r="F227" s="25">
        <v>1330.1774343809363</v>
      </c>
    </row>
    <row r="228" spans="1:6" ht="25" x14ac:dyDescent="0.25">
      <c r="A228" s="10" t="s">
        <v>585</v>
      </c>
      <c r="B228" s="10"/>
      <c r="C228" s="22" t="s">
        <v>5</v>
      </c>
      <c r="D228" s="23" t="s">
        <v>1117</v>
      </c>
      <c r="E228" s="24"/>
      <c r="F228" s="25">
        <v>1140.6803243563361</v>
      </c>
    </row>
    <row r="229" spans="1:6" x14ac:dyDescent="0.25">
      <c r="A229" s="10" t="s">
        <v>279</v>
      </c>
      <c r="B229" s="10"/>
      <c r="C229" s="22" t="s">
        <v>5</v>
      </c>
      <c r="D229" s="23" t="s">
        <v>822</v>
      </c>
      <c r="E229" s="24">
        <v>1021268</v>
      </c>
      <c r="F229" s="25">
        <v>1101.8057661264577</v>
      </c>
    </row>
    <row r="230" spans="1:6" ht="25" x14ac:dyDescent="0.25">
      <c r="A230" s="10" t="s">
        <v>280</v>
      </c>
      <c r="B230" s="10"/>
      <c r="C230" s="22" t="s">
        <v>5</v>
      </c>
      <c r="D230" s="23" t="s">
        <v>823</v>
      </c>
      <c r="E230" s="24">
        <v>1021268</v>
      </c>
      <c r="F230" s="25">
        <v>1180.8637902707219</v>
      </c>
    </row>
    <row r="231" spans="1:6" ht="25" x14ac:dyDescent="0.25">
      <c r="A231" s="10" t="s">
        <v>586</v>
      </c>
      <c r="B231" s="10"/>
      <c r="C231" s="22" t="s">
        <v>5</v>
      </c>
      <c r="D231" s="23" t="s">
        <v>1118</v>
      </c>
      <c r="E231" s="24"/>
      <c r="F231" s="25">
        <v>1140.6803243563361</v>
      </c>
    </row>
    <row r="232" spans="1:6" ht="25" x14ac:dyDescent="0.25">
      <c r="A232" s="10" t="s">
        <v>1893</v>
      </c>
      <c r="B232" s="10"/>
      <c r="C232" s="22" t="s">
        <v>5</v>
      </c>
      <c r="D232" s="23" t="s">
        <v>1905</v>
      </c>
      <c r="E232" s="24"/>
      <c r="F232" s="25">
        <v>2205.24766685855</v>
      </c>
    </row>
    <row r="233" spans="1:6" x14ac:dyDescent="0.25">
      <c r="A233" s="10" t="s">
        <v>1879</v>
      </c>
      <c r="B233" s="10" t="s">
        <v>1848</v>
      </c>
      <c r="C233" s="22" t="s">
        <v>5</v>
      </c>
      <c r="D233" s="23" t="s">
        <v>1886</v>
      </c>
      <c r="E233" s="24"/>
      <c r="F233" s="25">
        <v>937.22788975950743</v>
      </c>
    </row>
    <row r="234" spans="1:6" x14ac:dyDescent="0.25">
      <c r="A234" s="10" t="s">
        <v>1880</v>
      </c>
      <c r="B234" s="10" t="s">
        <v>1848</v>
      </c>
      <c r="C234" s="22" t="s">
        <v>5</v>
      </c>
      <c r="D234" s="23" t="s">
        <v>1887</v>
      </c>
      <c r="E234" s="24"/>
      <c r="F234" s="25">
        <v>690.77231999999992</v>
      </c>
    </row>
    <row r="235" spans="1:6" ht="25" x14ac:dyDescent="0.25">
      <c r="A235" s="10" t="s">
        <v>281</v>
      </c>
      <c r="B235" s="10"/>
      <c r="C235" s="22" t="s">
        <v>5</v>
      </c>
      <c r="D235" s="23" t="s">
        <v>824</v>
      </c>
      <c r="E235" s="24">
        <v>1024123</v>
      </c>
      <c r="F235" s="25">
        <v>1101.8057661264577</v>
      </c>
    </row>
    <row r="236" spans="1:6" ht="25" x14ac:dyDescent="0.25">
      <c r="A236" s="10" t="s">
        <v>282</v>
      </c>
      <c r="B236" s="10"/>
      <c r="C236" s="22" t="s">
        <v>5</v>
      </c>
      <c r="D236" s="23" t="s">
        <v>823</v>
      </c>
      <c r="E236" s="24">
        <v>1060401</v>
      </c>
      <c r="F236" s="25">
        <v>1180.8637902707219</v>
      </c>
    </row>
    <row r="237" spans="1:6" ht="25" x14ac:dyDescent="0.25">
      <c r="A237" s="10" t="s">
        <v>283</v>
      </c>
      <c r="B237" s="10"/>
      <c r="C237" s="22" t="s">
        <v>5</v>
      </c>
      <c r="D237" s="23" t="s">
        <v>825</v>
      </c>
      <c r="E237" s="24" t="s">
        <v>1188</v>
      </c>
      <c r="F237" s="25">
        <v>1029.7503980943095</v>
      </c>
    </row>
    <row r="238" spans="1:6" x14ac:dyDescent="0.25">
      <c r="A238" s="10" t="s">
        <v>284</v>
      </c>
      <c r="B238" s="10"/>
      <c r="C238" s="22" t="s">
        <v>5</v>
      </c>
      <c r="D238" s="23" t="s">
        <v>826</v>
      </c>
      <c r="E238" s="24">
        <v>547412325</v>
      </c>
      <c r="F238" s="25">
        <v>658.05333838623915</v>
      </c>
    </row>
    <row r="239" spans="1:6" ht="25" x14ac:dyDescent="0.25">
      <c r="A239" s="10" t="s">
        <v>285</v>
      </c>
      <c r="B239" s="10"/>
      <c r="C239" s="22" t="s">
        <v>5</v>
      </c>
      <c r="D239" s="23" t="s">
        <v>827</v>
      </c>
      <c r="E239" s="24" t="s">
        <v>1189</v>
      </c>
      <c r="F239" s="25">
        <v>1034.298852297974</v>
      </c>
    </row>
    <row r="240" spans="1:6" ht="25" x14ac:dyDescent="0.25">
      <c r="A240" s="10" t="s">
        <v>1894</v>
      </c>
      <c r="B240" s="10"/>
      <c r="C240" s="22" t="s">
        <v>5</v>
      </c>
      <c r="D240" s="23" t="s">
        <v>1906</v>
      </c>
      <c r="E240" s="24"/>
      <c r="F240" s="25">
        <v>1590.3228366768392</v>
      </c>
    </row>
    <row r="241" spans="1:6" ht="25" x14ac:dyDescent="0.25">
      <c r="A241" s="17" t="s">
        <v>286</v>
      </c>
      <c r="B241" s="18" t="s">
        <v>1868</v>
      </c>
      <c r="C241" s="19" t="s">
        <v>5</v>
      </c>
      <c r="D241" s="20" t="s">
        <v>828</v>
      </c>
      <c r="E241" s="21">
        <v>6845225</v>
      </c>
      <c r="F241" s="25">
        <v>1133.121382478304</v>
      </c>
    </row>
    <row r="242" spans="1:6" ht="25" x14ac:dyDescent="0.25">
      <c r="A242" s="10" t="s">
        <v>287</v>
      </c>
      <c r="B242" s="10"/>
      <c r="C242" s="22" t="s">
        <v>5</v>
      </c>
      <c r="D242" s="23" t="s">
        <v>829</v>
      </c>
      <c r="E242" s="24" t="s">
        <v>1190</v>
      </c>
      <c r="F242" s="25">
        <v>649.10159999999996</v>
      </c>
    </row>
    <row r="243" spans="1:6" ht="25" x14ac:dyDescent="0.25">
      <c r="A243" s="10" t="s">
        <v>288</v>
      </c>
      <c r="B243" s="10"/>
      <c r="C243" s="22" t="s">
        <v>5</v>
      </c>
      <c r="D243" s="23" t="s">
        <v>830</v>
      </c>
      <c r="E243" s="24" t="s">
        <v>1191</v>
      </c>
      <c r="F243" s="25">
        <v>175.1318481871285</v>
      </c>
    </row>
    <row r="244" spans="1:6" x14ac:dyDescent="0.25">
      <c r="A244" s="10" t="s">
        <v>289</v>
      </c>
      <c r="B244" s="10"/>
      <c r="C244" s="22" t="s">
        <v>5</v>
      </c>
      <c r="D244" s="23" t="s">
        <v>831</v>
      </c>
      <c r="E244" s="24" t="s">
        <v>1192</v>
      </c>
      <c r="F244" s="25">
        <v>52.879870454110552</v>
      </c>
    </row>
    <row r="245" spans="1:6" x14ac:dyDescent="0.25">
      <c r="A245" s="10" t="s">
        <v>290</v>
      </c>
      <c r="B245" s="10"/>
      <c r="C245" s="22" t="s">
        <v>5</v>
      </c>
      <c r="D245" s="23" t="s">
        <v>832</v>
      </c>
      <c r="E245" s="24" t="s">
        <v>1193</v>
      </c>
      <c r="F245" s="25">
        <v>635.63829428904535</v>
      </c>
    </row>
    <row r="246" spans="1:6" x14ac:dyDescent="0.25">
      <c r="A246" s="10" t="s">
        <v>291</v>
      </c>
      <c r="B246" s="10"/>
      <c r="C246" s="22" t="s">
        <v>5</v>
      </c>
      <c r="D246" s="23" t="s">
        <v>833</v>
      </c>
      <c r="E246" s="24" t="s">
        <v>1194</v>
      </c>
      <c r="F246" s="25">
        <v>365.93786589623642</v>
      </c>
    </row>
    <row r="247" spans="1:6" x14ac:dyDescent="0.25">
      <c r="A247" s="10" t="s">
        <v>292</v>
      </c>
      <c r="B247" s="10"/>
      <c r="C247" s="22" t="s">
        <v>5</v>
      </c>
      <c r="D247" s="23" t="s">
        <v>834</v>
      </c>
      <c r="E247" s="24"/>
      <c r="F247" s="25">
        <v>406.6776175765383</v>
      </c>
    </row>
    <row r="248" spans="1:6" ht="25" x14ac:dyDescent="0.25">
      <c r="A248" s="10" t="s">
        <v>293</v>
      </c>
      <c r="B248" s="10"/>
      <c r="C248" s="22" t="s">
        <v>5</v>
      </c>
      <c r="D248" s="23" t="s">
        <v>835</v>
      </c>
      <c r="E248" s="24" t="s">
        <v>1195</v>
      </c>
      <c r="F248" s="25">
        <v>44.175634352134423</v>
      </c>
    </row>
    <row r="249" spans="1:6" x14ac:dyDescent="0.25">
      <c r="A249" s="10" t="s">
        <v>294</v>
      </c>
      <c r="B249" s="10"/>
      <c r="C249" s="22" t="s">
        <v>5</v>
      </c>
      <c r="D249" s="23" t="s">
        <v>836</v>
      </c>
      <c r="E249" s="24" t="s">
        <v>1196</v>
      </c>
      <c r="F249" s="25">
        <v>79.123469528489636</v>
      </c>
    </row>
    <row r="250" spans="1:6" ht="25" x14ac:dyDescent="0.25">
      <c r="A250" s="10" t="s">
        <v>295</v>
      </c>
      <c r="B250" s="10"/>
      <c r="C250" s="22" t="s">
        <v>5</v>
      </c>
      <c r="D250" s="23" t="s">
        <v>837</v>
      </c>
      <c r="E250" s="24" t="s">
        <v>1197</v>
      </c>
      <c r="F250" s="25">
        <v>52.879870454110552</v>
      </c>
    </row>
    <row r="251" spans="1:6" x14ac:dyDescent="0.25">
      <c r="A251" s="10" t="s">
        <v>296</v>
      </c>
      <c r="B251" s="10"/>
      <c r="C251" s="22" t="s">
        <v>5</v>
      </c>
      <c r="D251" s="23" t="s">
        <v>838</v>
      </c>
      <c r="E251" s="24" t="s">
        <v>1198</v>
      </c>
      <c r="F251" s="25">
        <v>91.688983299763422</v>
      </c>
    </row>
    <row r="252" spans="1:6" x14ac:dyDescent="0.25">
      <c r="A252" s="10" t="s">
        <v>297</v>
      </c>
      <c r="B252" s="10"/>
      <c r="C252" s="22" t="s">
        <v>5</v>
      </c>
      <c r="D252" s="23" t="s">
        <v>839</v>
      </c>
      <c r="E252" s="24"/>
      <c r="F252" s="25">
        <v>313.09071813423856</v>
      </c>
    </row>
    <row r="253" spans="1:6" x14ac:dyDescent="0.25">
      <c r="A253" s="10" t="s">
        <v>298</v>
      </c>
      <c r="B253" s="10"/>
      <c r="C253" s="22" t="s">
        <v>5</v>
      </c>
      <c r="D253" s="23" t="s">
        <v>840</v>
      </c>
      <c r="E253" s="24">
        <v>1004888</v>
      </c>
      <c r="F253" s="25">
        <v>1890.0687561868979</v>
      </c>
    </row>
    <row r="254" spans="1:6" ht="25" x14ac:dyDescent="0.25">
      <c r="A254" s="10" t="s">
        <v>299</v>
      </c>
      <c r="B254" s="10"/>
      <c r="C254" s="22" t="s">
        <v>5</v>
      </c>
      <c r="D254" s="23" t="s">
        <v>842</v>
      </c>
      <c r="E254" s="24">
        <v>1018303</v>
      </c>
      <c r="F254" s="25">
        <v>2041.2742566818497</v>
      </c>
    </row>
    <row r="255" spans="1:6" ht="25" x14ac:dyDescent="0.25">
      <c r="A255" s="17" t="s">
        <v>300</v>
      </c>
      <c r="B255" s="18" t="s">
        <v>1868</v>
      </c>
      <c r="C255" s="19" t="s">
        <v>5</v>
      </c>
      <c r="D255" s="20" t="s">
        <v>843</v>
      </c>
      <c r="E255" s="21" t="s">
        <v>1199</v>
      </c>
      <c r="F255" s="25">
        <v>1933.5511542468676</v>
      </c>
    </row>
    <row r="256" spans="1:6" ht="25" x14ac:dyDescent="0.25">
      <c r="A256" s="10" t="s">
        <v>301</v>
      </c>
      <c r="B256" s="10"/>
      <c r="C256" s="22" t="s">
        <v>5</v>
      </c>
      <c r="D256" s="23" t="s">
        <v>845</v>
      </c>
      <c r="E256" s="24" t="s">
        <v>1200</v>
      </c>
      <c r="F256" s="25">
        <v>1770.10130714397</v>
      </c>
    </row>
    <row r="257" spans="1:6" x14ac:dyDescent="0.25">
      <c r="A257" s="10" t="s">
        <v>302</v>
      </c>
      <c r="B257" s="10"/>
      <c r="C257" s="22" t="s">
        <v>5</v>
      </c>
      <c r="D257" s="23" t="s">
        <v>846</v>
      </c>
      <c r="E257" s="24" t="s">
        <v>1201</v>
      </c>
      <c r="F257" s="25">
        <v>1942.9098441910969</v>
      </c>
    </row>
    <row r="258" spans="1:6" ht="25" x14ac:dyDescent="0.25">
      <c r="A258" s="10" t="s">
        <v>303</v>
      </c>
      <c r="B258" s="10"/>
      <c r="C258" s="22" t="s">
        <v>5</v>
      </c>
      <c r="D258" s="23" t="s">
        <v>848</v>
      </c>
      <c r="E258" s="24" t="s">
        <v>1202</v>
      </c>
      <c r="F258" s="25">
        <v>1770.10130714397</v>
      </c>
    </row>
    <row r="259" spans="1:6" x14ac:dyDescent="0.25">
      <c r="A259" s="10" t="s">
        <v>304</v>
      </c>
      <c r="B259" s="10"/>
      <c r="C259" s="22" t="s">
        <v>5</v>
      </c>
      <c r="D259" s="23" t="s">
        <v>849</v>
      </c>
      <c r="E259" s="24">
        <v>6194624</v>
      </c>
      <c r="F259" s="25">
        <v>522.64683842391923</v>
      </c>
    </row>
    <row r="260" spans="1:6" x14ac:dyDescent="0.25">
      <c r="A260" s="10" t="s">
        <v>305</v>
      </c>
      <c r="B260" s="10"/>
      <c r="C260" s="22" t="s">
        <v>5</v>
      </c>
      <c r="D260" s="23" t="s">
        <v>850</v>
      </c>
      <c r="E260" s="24">
        <v>6185027</v>
      </c>
      <c r="F260" s="25">
        <v>1560.3488507016129</v>
      </c>
    </row>
    <row r="261" spans="1:6" x14ac:dyDescent="0.25">
      <c r="A261" s="10" t="s">
        <v>306</v>
      </c>
      <c r="B261" s="10"/>
      <c r="C261" s="22" t="s">
        <v>5</v>
      </c>
      <c r="D261" s="23" t="s">
        <v>851</v>
      </c>
      <c r="E261" s="24">
        <v>7229329</v>
      </c>
      <c r="F261" s="25">
        <v>1295.6877168941587</v>
      </c>
    </row>
    <row r="262" spans="1:6" ht="25" x14ac:dyDescent="0.25">
      <c r="A262" s="17" t="s">
        <v>307</v>
      </c>
      <c r="B262" s="18" t="s">
        <v>1868</v>
      </c>
      <c r="C262" s="19" t="s">
        <v>5</v>
      </c>
      <c r="D262" s="20" t="s">
        <v>1616</v>
      </c>
      <c r="E262" s="21" t="s">
        <v>1203</v>
      </c>
      <c r="F262" s="25">
        <v>1363.4152059065134</v>
      </c>
    </row>
    <row r="263" spans="1:6" ht="25" x14ac:dyDescent="0.25">
      <c r="A263" s="10" t="s">
        <v>308</v>
      </c>
      <c r="B263" s="10"/>
      <c r="C263" s="22" t="s">
        <v>5</v>
      </c>
      <c r="D263" s="23" t="s">
        <v>852</v>
      </c>
      <c r="E263" s="24" t="s">
        <v>1203</v>
      </c>
      <c r="F263" s="25">
        <v>1638.9826917999721</v>
      </c>
    </row>
    <row r="264" spans="1:6" x14ac:dyDescent="0.25">
      <c r="A264" s="10" t="s">
        <v>1302</v>
      </c>
      <c r="B264" s="10"/>
      <c r="C264" s="22" t="s">
        <v>5</v>
      </c>
      <c r="D264" s="23" t="s">
        <v>853</v>
      </c>
      <c r="E264" s="24"/>
      <c r="F264" s="25">
        <v>468.26172413262481</v>
      </c>
    </row>
    <row r="265" spans="1:6" ht="25" x14ac:dyDescent="0.25">
      <c r="A265" s="10" t="s">
        <v>309</v>
      </c>
      <c r="B265" s="10"/>
      <c r="C265" s="22" t="s">
        <v>5</v>
      </c>
      <c r="D265" s="23" t="s">
        <v>856</v>
      </c>
      <c r="E265" s="24" t="s">
        <v>1204</v>
      </c>
      <c r="F265" s="25">
        <v>784.85377032292138</v>
      </c>
    </row>
    <row r="266" spans="1:6" ht="25" x14ac:dyDescent="0.25">
      <c r="A266" s="10" t="s">
        <v>310</v>
      </c>
      <c r="B266" s="10"/>
      <c r="C266" s="22" t="s">
        <v>5</v>
      </c>
      <c r="D266" s="23" t="s">
        <v>857</v>
      </c>
      <c r="E266" s="24" t="s">
        <v>1205</v>
      </c>
      <c r="F266" s="25">
        <v>618.88427592734706</v>
      </c>
    </row>
    <row r="267" spans="1:6" x14ac:dyDescent="0.25">
      <c r="A267" s="10" t="s">
        <v>311</v>
      </c>
      <c r="B267" s="10"/>
      <c r="C267" s="22" t="s">
        <v>5</v>
      </c>
      <c r="D267" s="23" t="s">
        <v>858</v>
      </c>
      <c r="E267" s="24" t="s">
        <v>1199</v>
      </c>
      <c r="F267" s="25">
        <v>953.40835739539898</v>
      </c>
    </row>
    <row r="268" spans="1:6" ht="25" x14ac:dyDescent="0.25">
      <c r="A268" s="10" t="s">
        <v>312</v>
      </c>
      <c r="B268" s="10"/>
      <c r="C268" s="22" t="s">
        <v>5</v>
      </c>
      <c r="D268" s="23" t="s">
        <v>859</v>
      </c>
      <c r="E268" s="24" t="s">
        <v>1206</v>
      </c>
      <c r="F268" s="25">
        <v>1127.5585248191462</v>
      </c>
    </row>
    <row r="269" spans="1:6" x14ac:dyDescent="0.25">
      <c r="A269" s="17" t="s">
        <v>313</v>
      </c>
      <c r="B269" s="18" t="s">
        <v>1868</v>
      </c>
      <c r="C269" s="19" t="s">
        <v>5</v>
      </c>
      <c r="D269" s="20" t="s">
        <v>860</v>
      </c>
      <c r="E269" s="21" t="s">
        <v>1207</v>
      </c>
      <c r="F269" s="25">
        <v>1505.2438371838396</v>
      </c>
    </row>
    <row r="270" spans="1:6" ht="25" x14ac:dyDescent="0.25">
      <c r="A270" s="10" t="s">
        <v>314</v>
      </c>
      <c r="B270" s="10"/>
      <c r="C270" s="22" t="s">
        <v>5</v>
      </c>
      <c r="D270" s="23" t="s">
        <v>861</v>
      </c>
      <c r="E270" s="24">
        <v>1104173</v>
      </c>
      <c r="F270" s="25">
        <v>1770.10130714397</v>
      </c>
    </row>
    <row r="271" spans="1:6" x14ac:dyDescent="0.25">
      <c r="A271" s="10" t="s">
        <v>315</v>
      </c>
      <c r="B271" s="10"/>
      <c r="C271" s="22" t="s">
        <v>5</v>
      </c>
      <c r="D271" s="23" t="s">
        <v>862</v>
      </c>
      <c r="E271" s="24">
        <v>1061205</v>
      </c>
      <c r="F271" s="25">
        <v>1407.4357104590026</v>
      </c>
    </row>
    <row r="272" spans="1:6" x14ac:dyDescent="0.25">
      <c r="A272" s="10" t="s">
        <v>316</v>
      </c>
      <c r="B272" s="10"/>
      <c r="C272" s="22" t="s">
        <v>5</v>
      </c>
      <c r="D272" s="23" t="s">
        <v>863</v>
      </c>
      <c r="E272" s="24" t="s">
        <v>1208</v>
      </c>
      <c r="F272" s="25">
        <v>978.83388916696026</v>
      </c>
    </row>
    <row r="273" spans="1:6" x14ac:dyDescent="0.25">
      <c r="A273" s="10" t="s">
        <v>317</v>
      </c>
      <c r="B273" s="10"/>
      <c r="C273" s="22" t="s">
        <v>5</v>
      </c>
      <c r="D273" s="23" t="s">
        <v>864</v>
      </c>
      <c r="E273" s="24" t="s">
        <v>1209</v>
      </c>
      <c r="F273" s="25">
        <v>978.83388916696026</v>
      </c>
    </row>
    <row r="274" spans="1:6" ht="25" x14ac:dyDescent="0.25">
      <c r="A274" s="10" t="s">
        <v>318</v>
      </c>
      <c r="B274" s="10"/>
      <c r="C274" s="22" t="s">
        <v>5</v>
      </c>
      <c r="D274" s="23" t="s">
        <v>865</v>
      </c>
      <c r="E274" s="24" t="s">
        <v>1210</v>
      </c>
      <c r="F274" s="25">
        <v>1119.8686921726639</v>
      </c>
    </row>
    <row r="275" spans="1:6" ht="25" x14ac:dyDescent="0.25">
      <c r="A275" s="10" t="s">
        <v>319</v>
      </c>
      <c r="B275" s="10"/>
      <c r="C275" s="22" t="s">
        <v>5</v>
      </c>
      <c r="D275" s="23" t="s">
        <v>866</v>
      </c>
      <c r="E275" s="24">
        <v>1070177</v>
      </c>
      <c r="F275" s="25">
        <v>1407.4357104590026</v>
      </c>
    </row>
    <row r="276" spans="1:6" x14ac:dyDescent="0.25">
      <c r="A276" s="10" t="s">
        <v>320</v>
      </c>
      <c r="B276" s="10"/>
      <c r="C276" s="22" t="s">
        <v>5</v>
      </c>
      <c r="D276" s="23" t="s">
        <v>867</v>
      </c>
      <c r="E276" s="24">
        <v>1087177</v>
      </c>
      <c r="F276" s="25">
        <v>1152.4604935169054</v>
      </c>
    </row>
    <row r="277" spans="1:6" ht="25" x14ac:dyDescent="0.25">
      <c r="A277" s="10" t="s">
        <v>321</v>
      </c>
      <c r="B277" s="10"/>
      <c r="C277" s="22" t="s">
        <v>5</v>
      </c>
      <c r="D277" s="23" t="s">
        <v>868</v>
      </c>
      <c r="E277" s="24" t="s">
        <v>1211</v>
      </c>
      <c r="F277" s="25">
        <v>1119.8686921726639</v>
      </c>
    </row>
    <row r="278" spans="1:6" x14ac:dyDescent="0.25">
      <c r="A278" s="10" t="s">
        <v>322</v>
      </c>
      <c r="B278" s="10"/>
      <c r="C278" s="22" t="s">
        <v>5</v>
      </c>
      <c r="D278" s="23" t="s">
        <v>869</v>
      </c>
      <c r="E278" s="24" t="s">
        <v>1212</v>
      </c>
      <c r="F278" s="25">
        <v>1119.8686921726639</v>
      </c>
    </row>
    <row r="279" spans="1:6" x14ac:dyDescent="0.25">
      <c r="A279" s="10" t="s">
        <v>323</v>
      </c>
      <c r="B279" s="10"/>
      <c r="C279" s="22" t="s">
        <v>5</v>
      </c>
      <c r="D279" s="23" t="s">
        <v>870</v>
      </c>
      <c r="E279" s="24" t="s">
        <v>1213</v>
      </c>
      <c r="F279" s="25">
        <v>425.85311515457585</v>
      </c>
    </row>
    <row r="280" spans="1:6" ht="25" x14ac:dyDescent="0.25">
      <c r="A280" s="10" t="s">
        <v>324</v>
      </c>
      <c r="B280" s="10"/>
      <c r="C280" s="22" t="s">
        <v>5</v>
      </c>
      <c r="D280" s="23" t="s">
        <v>871</v>
      </c>
      <c r="E280" s="24" t="s">
        <v>1213</v>
      </c>
      <c r="F280" s="25">
        <v>482.56154058587128</v>
      </c>
    </row>
    <row r="281" spans="1:6" ht="25" x14ac:dyDescent="0.25">
      <c r="A281" s="10" t="s">
        <v>325</v>
      </c>
      <c r="B281" s="10"/>
      <c r="C281" s="22" t="s">
        <v>5</v>
      </c>
      <c r="D281" s="23" t="s">
        <v>872</v>
      </c>
      <c r="E281" s="24" t="s">
        <v>1214</v>
      </c>
      <c r="F281" s="25">
        <v>978.83388916696026</v>
      </c>
    </row>
    <row r="282" spans="1:6" x14ac:dyDescent="0.25">
      <c r="A282" s="10" t="s">
        <v>326</v>
      </c>
      <c r="B282" s="10"/>
      <c r="C282" s="22" t="s">
        <v>5</v>
      </c>
      <c r="D282" s="23" t="s">
        <v>873</v>
      </c>
      <c r="E282" s="24" t="s">
        <v>1215</v>
      </c>
      <c r="F282" s="25">
        <v>2152.1652861589118</v>
      </c>
    </row>
    <row r="283" spans="1:6" x14ac:dyDescent="0.25">
      <c r="A283" s="10" t="s">
        <v>327</v>
      </c>
      <c r="B283" s="10"/>
      <c r="C283" s="22" t="s">
        <v>5</v>
      </c>
      <c r="D283" s="23" t="s">
        <v>877</v>
      </c>
      <c r="E283" s="24" t="s">
        <v>1216</v>
      </c>
      <c r="F283" s="25">
        <v>1379.4578087026509</v>
      </c>
    </row>
    <row r="284" spans="1:6" x14ac:dyDescent="0.25">
      <c r="A284" s="10" t="s">
        <v>328</v>
      </c>
      <c r="B284" s="10"/>
      <c r="C284" s="22" t="s">
        <v>5</v>
      </c>
      <c r="D284" s="23" t="s">
        <v>878</v>
      </c>
      <c r="E284" s="24" t="s">
        <v>1217</v>
      </c>
      <c r="F284" s="25">
        <v>900.88843655452797</v>
      </c>
    </row>
    <row r="285" spans="1:6" x14ac:dyDescent="0.25">
      <c r="A285" s="10" t="s">
        <v>329</v>
      </c>
      <c r="B285" s="10"/>
      <c r="C285" s="22" t="s">
        <v>5</v>
      </c>
      <c r="D285" s="23" t="s">
        <v>1617</v>
      </c>
      <c r="E285" s="24"/>
      <c r="F285" s="25">
        <v>568.8185569949278</v>
      </c>
    </row>
    <row r="286" spans="1:6" x14ac:dyDescent="0.25">
      <c r="A286" s="10" t="s">
        <v>330</v>
      </c>
      <c r="B286" s="10"/>
      <c r="C286" s="22" t="s">
        <v>5</v>
      </c>
      <c r="D286" s="23" t="s">
        <v>879</v>
      </c>
      <c r="E286" s="24">
        <v>6203710</v>
      </c>
      <c r="F286" s="25">
        <v>793.39439296433432</v>
      </c>
    </row>
    <row r="287" spans="1:6" x14ac:dyDescent="0.25">
      <c r="A287" s="10" t="s">
        <v>331</v>
      </c>
      <c r="B287" s="10"/>
      <c r="C287" s="22" t="s">
        <v>5</v>
      </c>
      <c r="D287" s="23" t="s">
        <v>880</v>
      </c>
      <c r="E287" s="24" t="s">
        <v>1218</v>
      </c>
      <c r="F287" s="25">
        <v>744.27763210318346</v>
      </c>
    </row>
    <row r="288" spans="1:6" ht="25" x14ac:dyDescent="0.25">
      <c r="A288" s="10" t="s">
        <v>1334</v>
      </c>
      <c r="B288" s="10"/>
      <c r="C288" s="22" t="s">
        <v>5</v>
      </c>
      <c r="D288" s="23" t="s">
        <v>1349</v>
      </c>
      <c r="E288" s="24"/>
      <c r="F288" s="25">
        <v>468.26172413262481</v>
      </c>
    </row>
    <row r="289" spans="1:6" ht="25" x14ac:dyDescent="0.25">
      <c r="A289" s="10" t="s">
        <v>1335</v>
      </c>
      <c r="B289" s="10"/>
      <c r="C289" s="22" t="s">
        <v>5</v>
      </c>
      <c r="D289" s="23" t="s">
        <v>1350</v>
      </c>
      <c r="E289" s="24"/>
      <c r="F289" s="25">
        <v>151.76784601866623</v>
      </c>
    </row>
    <row r="290" spans="1:6" ht="25" x14ac:dyDescent="0.25">
      <c r="A290" s="10" t="s">
        <v>1336</v>
      </c>
      <c r="B290" s="10"/>
      <c r="C290" s="22" t="s">
        <v>5</v>
      </c>
      <c r="D290" s="23" t="s">
        <v>1351</v>
      </c>
      <c r="E290" s="24"/>
      <c r="F290" s="25">
        <v>457.75773996445071</v>
      </c>
    </row>
    <row r="291" spans="1:6" ht="25" x14ac:dyDescent="0.25">
      <c r="A291" s="10" t="s">
        <v>1337</v>
      </c>
      <c r="B291" s="10"/>
      <c r="C291" s="22" t="s">
        <v>5</v>
      </c>
      <c r="D291" s="23" t="s">
        <v>1911</v>
      </c>
      <c r="E291" s="24"/>
      <c r="F291" s="25">
        <v>510.86666926334993</v>
      </c>
    </row>
    <row r="292" spans="1:6" ht="25" x14ac:dyDescent="0.25">
      <c r="A292" s="10" t="s">
        <v>1338</v>
      </c>
      <c r="B292" s="10"/>
      <c r="C292" s="22" t="s">
        <v>5</v>
      </c>
      <c r="D292" s="23" t="s">
        <v>1352</v>
      </c>
      <c r="E292" s="24"/>
      <c r="F292" s="25">
        <v>470.06147219882297</v>
      </c>
    </row>
    <row r="293" spans="1:6" ht="25" x14ac:dyDescent="0.25">
      <c r="A293" s="10" t="s">
        <v>1339</v>
      </c>
      <c r="B293" s="10"/>
      <c r="C293" s="22" t="s">
        <v>5</v>
      </c>
      <c r="D293" s="23" t="s">
        <v>1353</v>
      </c>
      <c r="E293" s="24"/>
      <c r="F293" s="25">
        <v>477.68585946108021</v>
      </c>
    </row>
    <row r="294" spans="1:6" x14ac:dyDescent="0.25">
      <c r="A294" s="10" t="s">
        <v>1304</v>
      </c>
      <c r="B294" s="10"/>
      <c r="C294" s="22" t="s">
        <v>1119</v>
      </c>
      <c r="D294" s="23" t="s">
        <v>855</v>
      </c>
      <c r="E294" s="24"/>
      <c r="F294" s="25">
        <v>470.06147219882297</v>
      </c>
    </row>
    <row r="295" spans="1:6" ht="25" x14ac:dyDescent="0.25">
      <c r="A295" s="10" t="s">
        <v>1305</v>
      </c>
      <c r="B295" s="10"/>
      <c r="C295" s="22" t="s">
        <v>1119</v>
      </c>
      <c r="D295" s="23" t="s">
        <v>985</v>
      </c>
      <c r="E295" s="24">
        <v>823199381</v>
      </c>
      <c r="F295" s="25" t="e">
        <v>#N/A</v>
      </c>
    </row>
    <row r="296" spans="1:6" x14ac:dyDescent="0.25">
      <c r="A296" s="10" t="s">
        <v>1306</v>
      </c>
      <c r="B296" s="10" t="e">
        <f>VLOOKUP(#REF!,'[1]24-10-16'!$A$5:$K$864,11,0)</f>
        <v>#REF!</v>
      </c>
      <c r="C296" s="22" t="s">
        <v>1119</v>
      </c>
      <c r="D296" s="23" t="s">
        <v>874</v>
      </c>
      <c r="E296" s="24"/>
      <c r="F296" s="25">
        <v>1750.5985826448061</v>
      </c>
    </row>
    <row r="297" spans="1:6" ht="25" x14ac:dyDescent="0.25">
      <c r="A297" s="10" t="s">
        <v>1307</v>
      </c>
      <c r="B297" s="10"/>
      <c r="C297" s="22" t="s">
        <v>1119</v>
      </c>
      <c r="D297" s="23" t="s">
        <v>875</v>
      </c>
      <c r="E297" s="24"/>
      <c r="F297" s="25" t="e">
        <v>#N/A</v>
      </c>
    </row>
    <row r="298" spans="1:6" x14ac:dyDescent="0.25">
      <c r="A298" s="10" t="s">
        <v>1308</v>
      </c>
      <c r="B298" s="10"/>
      <c r="C298" s="22" t="s">
        <v>1119</v>
      </c>
      <c r="D298" s="23" t="s">
        <v>876</v>
      </c>
      <c r="E298" s="24"/>
      <c r="F298" s="25" t="e">
        <v>#N/A</v>
      </c>
    </row>
    <row r="299" spans="1:6" x14ac:dyDescent="0.25">
      <c r="A299" s="10" t="s">
        <v>1309</v>
      </c>
      <c r="B299" s="10" t="e">
        <f>VLOOKUP(#REF!,'[1]24-10-16'!$A$5:$K$864,11,0)</f>
        <v>#REF!</v>
      </c>
      <c r="C299" s="22" t="s">
        <v>1119</v>
      </c>
      <c r="D299" s="23" t="s">
        <v>1342</v>
      </c>
      <c r="E299" s="24"/>
      <c r="F299" s="25">
        <v>414.20383676245729</v>
      </c>
    </row>
    <row r="300" spans="1:6" x14ac:dyDescent="0.25">
      <c r="A300" s="10" t="s">
        <v>1310</v>
      </c>
      <c r="B300" s="10" t="e">
        <f>VLOOKUP(#REF!,'[1]24-10-16'!$A$5:$K$864,11,0)</f>
        <v>#REF!</v>
      </c>
      <c r="C300" s="22" t="s">
        <v>1119</v>
      </c>
      <c r="D300" s="23" t="s">
        <v>881</v>
      </c>
      <c r="E300" s="24"/>
      <c r="F300" s="25">
        <v>230.98948362349398</v>
      </c>
    </row>
    <row r="301" spans="1:6" ht="25" x14ac:dyDescent="0.25">
      <c r="A301" s="10" t="s">
        <v>1311</v>
      </c>
      <c r="B301" s="10" t="e">
        <f>VLOOKUP(#REF!,'[1]24-10-16'!$A$5:$K$864,11,0)</f>
        <v>#REF!</v>
      </c>
      <c r="C301" s="22" t="s">
        <v>1119</v>
      </c>
      <c r="D301" s="23" t="s">
        <v>1343</v>
      </c>
      <c r="E301" s="24"/>
      <c r="F301" s="25">
        <v>230.98948362349398</v>
      </c>
    </row>
    <row r="302" spans="1:6" x14ac:dyDescent="0.25">
      <c r="A302" s="10" t="s">
        <v>1312</v>
      </c>
      <c r="B302" s="10" t="e">
        <f>VLOOKUP(#REF!,'[1]24-10-16'!$A$5:$K$864,11,0)</f>
        <v>#REF!</v>
      </c>
      <c r="C302" s="22" t="s">
        <v>1119</v>
      </c>
      <c r="D302" s="23" t="s">
        <v>1618</v>
      </c>
      <c r="E302" s="24"/>
      <c r="F302" s="25">
        <v>204.97494339390369</v>
      </c>
    </row>
    <row r="303" spans="1:6" x14ac:dyDescent="0.25">
      <c r="A303" s="10" t="s">
        <v>1313</v>
      </c>
      <c r="B303" s="10"/>
      <c r="C303" s="22" t="s">
        <v>1119</v>
      </c>
      <c r="D303" s="23" t="s">
        <v>884</v>
      </c>
      <c r="E303" s="24"/>
      <c r="F303" s="25" t="e">
        <v>#N/A</v>
      </c>
    </row>
    <row r="304" spans="1:6" ht="25" x14ac:dyDescent="0.25">
      <c r="A304" s="10" t="s">
        <v>375</v>
      </c>
      <c r="B304" s="10" t="e">
        <f>VLOOKUP(#REF!,'[1]24-10-16'!$A$5:$K$864,11,0)</f>
        <v>#REF!</v>
      </c>
      <c r="C304" s="22" t="s">
        <v>1119</v>
      </c>
      <c r="D304" s="23" t="s">
        <v>919</v>
      </c>
      <c r="E304" s="24"/>
      <c r="F304" s="25">
        <v>147.2848371992275</v>
      </c>
    </row>
    <row r="305" spans="1:6" ht="25" x14ac:dyDescent="0.25">
      <c r="A305" s="10" t="s">
        <v>380</v>
      </c>
      <c r="B305" s="10" t="e">
        <f>VLOOKUP(#REF!,'[1]24-10-16'!$A$5:$K$864,11,0)</f>
        <v>#REF!</v>
      </c>
      <c r="C305" s="22" t="s">
        <v>1119</v>
      </c>
      <c r="D305" s="23" t="s">
        <v>924</v>
      </c>
      <c r="E305" s="24">
        <v>852726</v>
      </c>
      <c r="F305" s="25">
        <v>1108.9677600000002</v>
      </c>
    </row>
    <row r="306" spans="1:6" ht="25" x14ac:dyDescent="0.25">
      <c r="A306" s="10" t="s">
        <v>381</v>
      </c>
      <c r="B306" s="10" t="e">
        <f>VLOOKUP(#REF!,'[1]24-10-16'!$A$5:$K$864,11,0)</f>
        <v>#REF!</v>
      </c>
      <c r="C306" s="22" t="s">
        <v>1119</v>
      </c>
      <c r="D306" s="23" t="s">
        <v>925</v>
      </c>
      <c r="E306" s="24">
        <v>90495170</v>
      </c>
      <c r="F306" s="25">
        <v>1048.3041645222063</v>
      </c>
    </row>
    <row r="307" spans="1:6" ht="25" x14ac:dyDescent="0.25">
      <c r="A307" s="17" t="s">
        <v>382</v>
      </c>
      <c r="B307" s="18" t="s">
        <v>1868</v>
      </c>
      <c r="C307" s="19" t="s">
        <v>1119</v>
      </c>
      <c r="D307" s="20" t="s">
        <v>926</v>
      </c>
      <c r="E307" s="21">
        <v>93305641</v>
      </c>
      <c r="F307" s="25">
        <v>1150.7177071740143</v>
      </c>
    </row>
    <row r="308" spans="1:6" ht="25" x14ac:dyDescent="0.25">
      <c r="A308" s="17" t="s">
        <v>383</v>
      </c>
      <c r="B308" s="18" t="s">
        <v>1868</v>
      </c>
      <c r="C308" s="19" t="s">
        <v>1119</v>
      </c>
      <c r="D308" s="20" t="s">
        <v>927</v>
      </c>
      <c r="E308" s="21">
        <v>93216613</v>
      </c>
      <c r="F308" s="25">
        <v>2523.0710558335322</v>
      </c>
    </row>
    <row r="309" spans="1:6" ht="25" x14ac:dyDescent="0.25">
      <c r="A309" s="17" t="s">
        <v>384</v>
      </c>
      <c r="B309" s="18" t="s">
        <v>1868</v>
      </c>
      <c r="C309" s="19" t="s">
        <v>1119</v>
      </c>
      <c r="D309" s="20" t="s">
        <v>928</v>
      </c>
      <c r="E309" s="21">
        <v>93231708</v>
      </c>
      <c r="F309" s="25">
        <v>2523.0710558335322</v>
      </c>
    </row>
    <row r="310" spans="1:6" ht="25" x14ac:dyDescent="0.25">
      <c r="A310" s="10" t="s">
        <v>385</v>
      </c>
      <c r="B310" s="10" t="e">
        <f>VLOOKUP(#REF!,'[1]24-10-16'!$A$5:$K$864,11,0)</f>
        <v>#REF!</v>
      </c>
      <c r="C310" s="22" t="s">
        <v>1119</v>
      </c>
      <c r="D310" s="23" t="s">
        <v>929</v>
      </c>
      <c r="E310" s="24" t="s">
        <v>1233</v>
      </c>
      <c r="F310" s="25">
        <v>302.29222973705021</v>
      </c>
    </row>
    <row r="311" spans="1:6" ht="25" x14ac:dyDescent="0.25">
      <c r="A311" s="17" t="s">
        <v>386</v>
      </c>
      <c r="B311" s="18" t="s">
        <v>1868</v>
      </c>
      <c r="C311" s="19" t="s">
        <v>1119</v>
      </c>
      <c r="D311" s="20" t="s">
        <v>930</v>
      </c>
      <c r="E311" s="21">
        <v>93302281</v>
      </c>
      <c r="F311" s="25">
        <v>1179.3599999999999</v>
      </c>
    </row>
    <row r="312" spans="1:6" ht="25" x14ac:dyDescent="0.25">
      <c r="A312" s="17" t="s">
        <v>387</v>
      </c>
      <c r="B312" s="18" t="s">
        <v>1868</v>
      </c>
      <c r="C312" s="19" t="s">
        <v>1119</v>
      </c>
      <c r="D312" s="20" t="s">
        <v>931</v>
      </c>
      <c r="E312" s="21">
        <v>93302286</v>
      </c>
      <c r="F312" s="25">
        <v>1378.08</v>
      </c>
    </row>
    <row r="313" spans="1:6" x14ac:dyDescent="0.25">
      <c r="A313" s="10" t="s">
        <v>389</v>
      </c>
      <c r="B313" s="10" t="e">
        <f>VLOOKUP(#REF!,'[1]24-10-16'!$A$5:$K$864,11,0)</f>
        <v>#REF!</v>
      </c>
      <c r="C313" s="22" t="s">
        <v>1119</v>
      </c>
      <c r="D313" s="23" t="s">
        <v>1619</v>
      </c>
      <c r="E313" s="24">
        <v>93302282</v>
      </c>
      <c r="F313" s="25">
        <v>1325.5308121009339</v>
      </c>
    </row>
    <row r="314" spans="1:6" ht="25" x14ac:dyDescent="0.25">
      <c r="A314" s="10" t="s">
        <v>388</v>
      </c>
      <c r="B314" s="10" t="e">
        <f>VLOOKUP(#REF!,'[1]24-10-16'!$A$5:$K$864,11,0)</f>
        <v>#REF!</v>
      </c>
      <c r="C314" s="22" t="s">
        <v>1119</v>
      </c>
      <c r="D314" s="23" t="s">
        <v>1620</v>
      </c>
      <c r="E314" s="24">
        <v>93302282</v>
      </c>
      <c r="F314" s="25">
        <v>1360.5768153536271</v>
      </c>
    </row>
    <row r="315" spans="1:6" ht="25" x14ac:dyDescent="0.25">
      <c r="A315" s="10" t="s">
        <v>391</v>
      </c>
      <c r="B315" s="10" t="e">
        <f>VLOOKUP(#REF!,'[1]24-10-16'!$A$5:$K$864,11,0)</f>
        <v>#REF!</v>
      </c>
      <c r="C315" s="22" t="s">
        <v>1119</v>
      </c>
      <c r="D315" s="23" t="s">
        <v>1621</v>
      </c>
      <c r="E315" s="24" t="s">
        <v>1234</v>
      </c>
      <c r="F315" s="25">
        <v>1360.5768153536271</v>
      </c>
    </row>
    <row r="316" spans="1:6" ht="25" x14ac:dyDescent="0.25">
      <c r="A316" s="10" t="s">
        <v>390</v>
      </c>
      <c r="B316" s="10" t="e">
        <f>VLOOKUP(#REF!,'[1]24-10-16'!$A$5:$K$864,11,0)</f>
        <v>#REF!</v>
      </c>
      <c r="C316" s="22" t="s">
        <v>1119</v>
      </c>
      <c r="D316" s="23" t="s">
        <v>1622</v>
      </c>
      <c r="E316" s="24" t="s">
        <v>1234</v>
      </c>
      <c r="F316" s="25">
        <v>1395.6555412984333</v>
      </c>
    </row>
    <row r="317" spans="1:6" ht="25" x14ac:dyDescent="0.25">
      <c r="A317" s="10" t="s">
        <v>392</v>
      </c>
      <c r="B317" s="10" t="e">
        <f>VLOOKUP(#REF!,'[1]24-10-16'!$A$5:$K$864,11,0)</f>
        <v>#REF!</v>
      </c>
      <c r="C317" s="22" t="s">
        <v>1119</v>
      </c>
      <c r="D317" s="23" t="s">
        <v>1623</v>
      </c>
      <c r="E317" s="24"/>
      <c r="F317" s="25">
        <v>918.98408529284654</v>
      </c>
    </row>
    <row r="318" spans="1:6" x14ac:dyDescent="0.25">
      <c r="A318" s="26" t="s">
        <v>1851</v>
      </c>
      <c r="B318" s="26" t="s">
        <v>1848</v>
      </c>
      <c r="C318" s="22" t="s">
        <v>1119</v>
      </c>
      <c r="D318" s="23" t="s">
        <v>1850</v>
      </c>
      <c r="E318" s="24">
        <v>933002287</v>
      </c>
      <c r="F318" s="25">
        <v>1047.5999999999999</v>
      </c>
    </row>
    <row r="319" spans="1:6" x14ac:dyDescent="0.25">
      <c r="A319" s="10" t="s">
        <v>1875</v>
      </c>
      <c r="B319" s="10" t="s">
        <v>1848</v>
      </c>
      <c r="C319" s="22" t="s">
        <v>1119</v>
      </c>
      <c r="D319" s="23" t="s">
        <v>1882</v>
      </c>
      <c r="E319" s="24"/>
      <c r="F319" s="25">
        <v>318.40643933347553</v>
      </c>
    </row>
    <row r="320" spans="1:6" ht="25" x14ac:dyDescent="0.25">
      <c r="A320" s="10" t="s">
        <v>393</v>
      </c>
      <c r="B320" s="10" t="e">
        <f>VLOOKUP(#REF!,'[1]24-10-16'!$A$5:$K$864,11,0)</f>
        <v>#REF!</v>
      </c>
      <c r="C320" s="22" t="s">
        <v>1119</v>
      </c>
      <c r="D320" s="23" t="s">
        <v>932</v>
      </c>
      <c r="E320" s="24">
        <v>3792404</v>
      </c>
      <c r="F320" s="25">
        <v>297.02387630690657</v>
      </c>
    </row>
    <row r="321" spans="1:6" ht="25" x14ac:dyDescent="0.25">
      <c r="A321" s="10" t="s">
        <v>394</v>
      </c>
      <c r="B321" s="10" t="e">
        <f>VLOOKUP(#REF!,'[1]24-10-16'!$A$5:$K$864,11,0)</f>
        <v>#REF!</v>
      </c>
      <c r="C321" s="22" t="s">
        <v>1119</v>
      </c>
      <c r="D321" s="23" t="s">
        <v>933</v>
      </c>
      <c r="E321" s="24">
        <v>3792133</v>
      </c>
      <c r="F321" s="25">
        <v>353.79774712242755</v>
      </c>
    </row>
    <row r="322" spans="1:6" ht="25" x14ac:dyDescent="0.25">
      <c r="A322" s="10" t="s">
        <v>395</v>
      </c>
      <c r="B322" s="10" t="e">
        <f>VLOOKUP(#REF!,'[1]24-10-16'!$A$5:$K$864,11,0)</f>
        <v>#REF!</v>
      </c>
      <c r="C322" s="22" t="s">
        <v>1119</v>
      </c>
      <c r="D322" s="23" t="s">
        <v>934</v>
      </c>
      <c r="E322" s="24">
        <v>9768231</v>
      </c>
      <c r="F322" s="25">
        <v>591.42993724479811</v>
      </c>
    </row>
    <row r="323" spans="1:6" ht="25" x14ac:dyDescent="0.25">
      <c r="A323" s="10" t="s">
        <v>396</v>
      </c>
      <c r="B323" s="10" t="e">
        <f>VLOOKUP(#REF!,'[1]24-10-16'!$A$5:$K$864,11,0)</f>
        <v>#REF!</v>
      </c>
      <c r="C323" s="22" t="s">
        <v>1119</v>
      </c>
      <c r="D323" s="23" t="s">
        <v>935</v>
      </c>
      <c r="E323" s="24"/>
      <c r="F323" s="25">
        <v>758.77378470910583</v>
      </c>
    </row>
    <row r="324" spans="1:6" ht="25" x14ac:dyDescent="0.25">
      <c r="A324" s="10" t="s">
        <v>397</v>
      </c>
      <c r="B324" s="10" t="e">
        <f>VLOOKUP(#REF!,'[1]24-10-16'!$A$5:$K$864,11,0)</f>
        <v>#REF!</v>
      </c>
      <c r="C324" s="22" t="s">
        <v>1119</v>
      </c>
      <c r="D324" s="23" t="s">
        <v>936</v>
      </c>
      <c r="E324" s="24" t="s">
        <v>1235</v>
      </c>
      <c r="F324" s="25">
        <v>724.80763029613126</v>
      </c>
    </row>
    <row r="325" spans="1:6" ht="25" x14ac:dyDescent="0.25">
      <c r="A325" s="10" t="s">
        <v>398</v>
      </c>
      <c r="B325" s="10" t="e">
        <f>VLOOKUP(#REF!,'[1]24-10-16'!$A$5:$K$864,11,0)</f>
        <v>#REF!</v>
      </c>
      <c r="C325" s="22" t="s">
        <v>1119</v>
      </c>
      <c r="D325" s="23" t="s">
        <v>937</v>
      </c>
      <c r="E325" s="24" t="s">
        <v>1236</v>
      </c>
      <c r="F325" s="25">
        <v>772.22281116742215</v>
      </c>
    </row>
    <row r="326" spans="1:6" ht="25" x14ac:dyDescent="0.25">
      <c r="A326" s="10" t="s">
        <v>399</v>
      </c>
      <c r="B326" s="10" t="e">
        <f>VLOOKUP(#REF!,'[1]24-10-16'!$A$5:$K$864,11,0)</f>
        <v>#REF!</v>
      </c>
      <c r="C326" s="22" t="s">
        <v>1119</v>
      </c>
      <c r="D326" s="23" t="s">
        <v>938</v>
      </c>
      <c r="E326" s="24"/>
      <c r="F326" s="25">
        <v>839.89333845646979</v>
      </c>
    </row>
    <row r="327" spans="1:6" ht="25" x14ac:dyDescent="0.25">
      <c r="A327" s="10" t="s">
        <v>400</v>
      </c>
      <c r="B327" s="10" t="e">
        <f>VLOOKUP(#REF!,'[1]24-10-16'!$A$5:$K$864,11,0)</f>
        <v>#REF!</v>
      </c>
      <c r="C327" s="22" t="s">
        <v>1119</v>
      </c>
      <c r="D327" s="23" t="s">
        <v>939</v>
      </c>
      <c r="E327" s="24"/>
      <c r="F327" s="25">
        <v>196.434320752491</v>
      </c>
    </row>
    <row r="328" spans="1:6" ht="25" x14ac:dyDescent="0.25">
      <c r="A328" s="10" t="s">
        <v>401</v>
      </c>
      <c r="B328" s="10" t="e">
        <f>VLOOKUP(#REF!,'[1]24-10-16'!$A$5:$K$864,11,0)</f>
        <v>#REF!</v>
      </c>
      <c r="C328" s="22" t="s">
        <v>1119</v>
      </c>
      <c r="D328" s="23" t="s">
        <v>940</v>
      </c>
      <c r="E328" s="24">
        <v>93267846</v>
      </c>
      <c r="F328" s="25">
        <v>592.05166839493916</v>
      </c>
    </row>
    <row r="329" spans="1:6" ht="25" x14ac:dyDescent="0.25">
      <c r="A329" s="10" t="s">
        <v>1319</v>
      </c>
      <c r="B329" s="10" t="e">
        <f>VLOOKUP(#REF!,'[1]24-10-16'!$A$5:$K$864,11,0)</f>
        <v>#REF!</v>
      </c>
      <c r="C329" s="22" t="s">
        <v>1119</v>
      </c>
      <c r="D329" s="23" t="s">
        <v>940</v>
      </c>
      <c r="E329" s="24">
        <v>93267846</v>
      </c>
      <c r="F329" s="25">
        <v>518.09838422025496</v>
      </c>
    </row>
    <row r="330" spans="1:6" x14ac:dyDescent="0.25">
      <c r="A330" s="10" t="s">
        <v>402</v>
      </c>
      <c r="B330" s="10" t="e">
        <f>VLOOKUP(#REF!,'[1]24-10-16'!$A$5:$K$864,11,0)</f>
        <v>#REF!</v>
      </c>
      <c r="C330" s="22" t="s">
        <v>1119</v>
      </c>
      <c r="D330" s="23" t="s">
        <v>941</v>
      </c>
      <c r="E330" s="24">
        <v>684294</v>
      </c>
      <c r="F330" s="25">
        <v>1040.5161637993856</v>
      </c>
    </row>
    <row r="331" spans="1:6" x14ac:dyDescent="0.25">
      <c r="A331" s="10" t="s">
        <v>403</v>
      </c>
      <c r="B331" s="10" t="e">
        <f>VLOOKUP(#REF!,'[1]24-10-16'!$A$5:$K$864,11,0)</f>
        <v>#REF!</v>
      </c>
      <c r="C331" s="22" t="s">
        <v>1119</v>
      </c>
      <c r="D331" s="23" t="s">
        <v>942</v>
      </c>
      <c r="E331" s="24">
        <v>93216441</v>
      </c>
      <c r="F331" s="25">
        <v>1158.6450823262041</v>
      </c>
    </row>
    <row r="332" spans="1:6" ht="25" x14ac:dyDescent="0.25">
      <c r="A332" s="10" t="s">
        <v>404</v>
      </c>
      <c r="B332" s="10" t="e">
        <f>VLOOKUP(#REF!,'[1]24-10-16'!$A$5:$K$864,11,0)</f>
        <v>#REF!</v>
      </c>
      <c r="C332" s="22" t="s">
        <v>1119</v>
      </c>
      <c r="D332" s="23" t="s">
        <v>943</v>
      </c>
      <c r="E332" s="24"/>
      <c r="F332" s="25">
        <v>1440.8783017981743</v>
      </c>
    </row>
    <row r="333" spans="1:6" ht="25" x14ac:dyDescent="0.25">
      <c r="A333" s="17" t="s">
        <v>405</v>
      </c>
      <c r="B333" s="18" t="s">
        <v>1868</v>
      </c>
      <c r="C333" s="19" t="s">
        <v>1119</v>
      </c>
      <c r="D333" s="20" t="s">
        <v>944</v>
      </c>
      <c r="E333" s="21"/>
      <c r="F333" s="25">
        <v>1916.469908964041</v>
      </c>
    </row>
    <row r="334" spans="1:6" x14ac:dyDescent="0.25">
      <c r="A334" s="10" t="s">
        <v>406</v>
      </c>
      <c r="B334" s="10" t="e">
        <f>VLOOKUP(#REF!,'[1]24-10-16'!$A$5:$K$864,11,0)</f>
        <v>#REF!</v>
      </c>
      <c r="C334" s="22" t="s">
        <v>1119</v>
      </c>
      <c r="D334" s="23" t="s">
        <v>945</v>
      </c>
      <c r="E334" s="24">
        <v>3866247</v>
      </c>
      <c r="F334" s="25">
        <v>425.59133361767425</v>
      </c>
    </row>
    <row r="335" spans="1:6" ht="25" x14ac:dyDescent="0.25">
      <c r="A335" s="10" t="s">
        <v>407</v>
      </c>
      <c r="B335" s="10" t="e">
        <f>VLOOKUP(#REF!,'[1]24-10-16'!$A$5:$K$864,11,0)</f>
        <v>#REF!</v>
      </c>
      <c r="C335" s="22" t="s">
        <v>1119</v>
      </c>
      <c r="D335" s="23" t="s">
        <v>946</v>
      </c>
      <c r="E335" s="24">
        <v>3838198</v>
      </c>
      <c r="F335" s="25">
        <v>427.29291360753422</v>
      </c>
    </row>
    <row r="336" spans="1:6" ht="25" x14ac:dyDescent="0.25">
      <c r="A336" s="10" t="s">
        <v>408</v>
      </c>
      <c r="B336" s="10" t="e">
        <f>VLOOKUP(#REF!,'[1]24-10-16'!$A$5:$K$864,11,0)</f>
        <v>#REF!</v>
      </c>
      <c r="C336" s="22" t="s">
        <v>1119</v>
      </c>
      <c r="D336" s="23" t="s">
        <v>947</v>
      </c>
      <c r="E336" s="24">
        <v>3858296</v>
      </c>
      <c r="F336" s="25">
        <v>336.97828337650395</v>
      </c>
    </row>
    <row r="337" spans="1:6" ht="25" x14ac:dyDescent="0.25">
      <c r="A337" s="10" t="s">
        <v>409</v>
      </c>
      <c r="B337" s="10" t="e">
        <f>VLOOKUP(#REF!,'[1]24-10-16'!$A$5:$K$864,11,0)</f>
        <v>#REF!</v>
      </c>
      <c r="C337" s="22" t="s">
        <v>1119</v>
      </c>
      <c r="D337" s="23" t="s">
        <v>948</v>
      </c>
      <c r="E337" s="24">
        <v>3886729</v>
      </c>
      <c r="F337" s="25">
        <v>276.14679873900923</v>
      </c>
    </row>
    <row r="338" spans="1:6" ht="25" x14ac:dyDescent="0.25">
      <c r="A338" s="10" t="s">
        <v>410</v>
      </c>
      <c r="B338" s="10" t="e">
        <f>VLOOKUP(#REF!,'[1]24-10-16'!$A$5:$K$864,11,0)</f>
        <v>#REF!</v>
      </c>
      <c r="C338" s="22" t="s">
        <v>1119</v>
      </c>
      <c r="D338" s="23" t="s">
        <v>949</v>
      </c>
      <c r="E338" s="24">
        <v>6262208</v>
      </c>
      <c r="F338" s="25">
        <v>732.36657217416337</v>
      </c>
    </row>
    <row r="339" spans="1:6" ht="25" x14ac:dyDescent="0.25">
      <c r="A339" s="10" t="s">
        <v>411</v>
      </c>
      <c r="B339" s="10" t="e">
        <f>VLOOKUP(#REF!,'[1]24-10-16'!$A$5:$K$864,11,0)</f>
        <v>#REF!</v>
      </c>
      <c r="C339" s="22" t="s">
        <v>1119</v>
      </c>
      <c r="D339" s="23" t="s">
        <v>950</v>
      </c>
      <c r="E339" s="24">
        <v>94647865</v>
      </c>
      <c r="F339" s="25">
        <v>531.44924260223331</v>
      </c>
    </row>
    <row r="340" spans="1:6" ht="25" x14ac:dyDescent="0.25">
      <c r="A340" s="10" t="s">
        <v>412</v>
      </c>
      <c r="B340" s="10" t="e">
        <f>VLOOKUP(#REF!,'[1]24-10-16'!$A$5:$K$864,11,0)</f>
        <v>#REF!</v>
      </c>
      <c r="C340" s="22" t="s">
        <v>1119</v>
      </c>
      <c r="D340" s="23" t="s">
        <v>951</v>
      </c>
      <c r="E340" s="24">
        <v>93216407</v>
      </c>
      <c r="F340" s="25">
        <v>288.71231251028286</v>
      </c>
    </row>
    <row r="341" spans="1:6" ht="25" x14ac:dyDescent="0.25">
      <c r="A341" s="10" t="s">
        <v>413</v>
      </c>
      <c r="B341" s="10" t="e">
        <f>VLOOKUP(#REF!,'[1]24-10-16'!$A$5:$K$864,11,0)</f>
        <v>#REF!</v>
      </c>
      <c r="C341" s="22" t="s">
        <v>1119</v>
      </c>
      <c r="D341" s="23" t="s">
        <v>952</v>
      </c>
      <c r="E341" s="24">
        <v>93216407</v>
      </c>
      <c r="F341" s="25">
        <v>184.7195969761473</v>
      </c>
    </row>
    <row r="342" spans="1:6" x14ac:dyDescent="0.25">
      <c r="A342" s="10" t="s">
        <v>415</v>
      </c>
      <c r="B342" s="10" t="e">
        <f>VLOOKUP(#REF!,'[1]24-10-16'!$A$5:$K$864,11,0)</f>
        <v>#REF!</v>
      </c>
      <c r="C342" s="22" t="s">
        <v>1119</v>
      </c>
      <c r="D342" s="23" t="s">
        <v>954</v>
      </c>
      <c r="E342" s="24">
        <v>8977805</v>
      </c>
      <c r="F342" s="25">
        <v>302.29222973705021</v>
      </c>
    </row>
    <row r="343" spans="1:6" ht="25" x14ac:dyDescent="0.25">
      <c r="A343" s="10" t="s">
        <v>416</v>
      </c>
      <c r="B343" s="10" t="e">
        <f>VLOOKUP(#REF!,'[1]24-10-16'!$A$5:$K$864,11,0)</f>
        <v>#REF!</v>
      </c>
      <c r="C343" s="22" t="s">
        <v>1119</v>
      </c>
      <c r="D343" s="23" t="s">
        <v>955</v>
      </c>
      <c r="E343" s="24">
        <v>90538936</v>
      </c>
      <c r="F343" s="25">
        <v>875.95374516465654</v>
      </c>
    </row>
    <row r="344" spans="1:6" ht="25" x14ac:dyDescent="0.25">
      <c r="A344" s="10" t="s">
        <v>1322</v>
      </c>
      <c r="B344" s="10" t="e">
        <f>VLOOKUP(#REF!,'[1]24-10-16'!$A$5:$K$864,11,0)</f>
        <v>#REF!</v>
      </c>
      <c r="C344" s="22" t="s">
        <v>1119</v>
      </c>
      <c r="D344" s="23" t="s">
        <v>955</v>
      </c>
      <c r="E344" s="24">
        <v>90538936</v>
      </c>
      <c r="F344" s="25">
        <v>773.69533231249352</v>
      </c>
    </row>
    <row r="345" spans="1:6" x14ac:dyDescent="0.25">
      <c r="A345" s="10" t="s">
        <v>417</v>
      </c>
      <c r="B345" s="10" t="e">
        <f>VLOOKUP(#REF!,'[1]24-10-16'!$A$5:$K$864,11,0)</f>
        <v>#REF!</v>
      </c>
      <c r="C345" s="22" t="s">
        <v>1119</v>
      </c>
      <c r="D345" s="23" t="s">
        <v>956</v>
      </c>
      <c r="E345" s="24"/>
      <c r="F345" s="25">
        <v>1534.236142395685</v>
      </c>
    </row>
    <row r="346" spans="1:6" x14ac:dyDescent="0.25">
      <c r="A346" s="10" t="s">
        <v>418</v>
      </c>
      <c r="B346" s="10" t="e">
        <f>VLOOKUP(#REF!,'[1]24-10-16'!$A$5:$K$864,11,0)</f>
        <v>#REF!</v>
      </c>
      <c r="C346" s="22" t="s">
        <v>1119</v>
      </c>
      <c r="D346" s="23" t="s">
        <v>957</v>
      </c>
      <c r="E346" s="24"/>
      <c r="F346" s="25">
        <v>339.10525836382885</v>
      </c>
    </row>
    <row r="347" spans="1:6" ht="25" x14ac:dyDescent="0.25">
      <c r="A347" s="10" t="s">
        <v>419</v>
      </c>
      <c r="B347" s="10" t="e">
        <f>VLOOKUP(#REF!,'[1]24-10-16'!$A$5:$K$864,11,0)</f>
        <v>#REF!</v>
      </c>
      <c r="C347" s="22" t="s">
        <v>1119</v>
      </c>
      <c r="D347" s="23" t="s">
        <v>958</v>
      </c>
      <c r="E347" s="24">
        <v>90496942</v>
      </c>
      <c r="F347" s="25">
        <v>923.79432103341264</v>
      </c>
    </row>
    <row r="348" spans="1:6" x14ac:dyDescent="0.25">
      <c r="A348" s="10" t="s">
        <v>423</v>
      </c>
      <c r="B348" s="10" t="e">
        <f>VLOOKUP(#REF!,'[1]24-10-16'!$A$5:$K$864,11,0)</f>
        <v>#REF!</v>
      </c>
      <c r="C348" s="22" t="s">
        <v>1119</v>
      </c>
      <c r="D348" s="23" t="s">
        <v>962</v>
      </c>
      <c r="E348" s="24">
        <v>93269291</v>
      </c>
      <c r="F348" s="25">
        <v>937.34151556806682</v>
      </c>
    </row>
    <row r="349" spans="1:6" ht="25" x14ac:dyDescent="0.25">
      <c r="A349" s="10" t="s">
        <v>1331</v>
      </c>
      <c r="B349" s="10"/>
      <c r="C349" s="22" t="s">
        <v>1119</v>
      </c>
      <c r="D349" s="23" t="s">
        <v>1348</v>
      </c>
      <c r="E349" s="24"/>
      <c r="F349" s="25" t="e">
        <v>#N/A</v>
      </c>
    </row>
    <row r="350" spans="1:6" ht="25" x14ac:dyDescent="0.25">
      <c r="A350" s="10" t="s">
        <v>482</v>
      </c>
      <c r="B350" s="10" t="e">
        <f>VLOOKUP(#REF!,'[1]24-10-16'!$A$5:$K$864,11,0)</f>
        <v>#REF!</v>
      </c>
      <c r="C350" s="22" t="s">
        <v>1119</v>
      </c>
      <c r="D350" s="23" t="s">
        <v>1019</v>
      </c>
      <c r="E350" s="24" t="s">
        <v>1266</v>
      </c>
      <c r="F350" s="25">
        <v>2343.7628225715766</v>
      </c>
    </row>
    <row r="351" spans="1:6" ht="25" x14ac:dyDescent="0.25">
      <c r="A351" s="10" t="s">
        <v>483</v>
      </c>
      <c r="B351" s="10" t="e">
        <f>VLOOKUP(#REF!,'[1]24-10-16'!$A$5:$K$864,11,0)</f>
        <v>#REF!</v>
      </c>
      <c r="C351" s="22" t="s">
        <v>1119</v>
      </c>
      <c r="D351" s="23" t="s">
        <v>1020</v>
      </c>
      <c r="E351" s="24">
        <v>4612367</v>
      </c>
      <c r="F351" s="25">
        <v>2962.3853169620197</v>
      </c>
    </row>
    <row r="352" spans="1:6" ht="25" x14ac:dyDescent="0.25">
      <c r="A352" s="10" t="s">
        <v>493</v>
      </c>
      <c r="B352" s="10" t="e">
        <f>VLOOKUP(#REF!,'[1]24-10-16'!$A$5:$K$864,11,0)</f>
        <v>#REF!</v>
      </c>
      <c r="C352" s="22" t="s">
        <v>1136</v>
      </c>
      <c r="D352" s="23" t="s">
        <v>1028</v>
      </c>
      <c r="E352" s="24"/>
      <c r="F352" s="25">
        <v>1186.6229840825558</v>
      </c>
    </row>
    <row r="353" spans="1:6" ht="25" x14ac:dyDescent="0.25">
      <c r="A353" s="10" t="s">
        <v>494</v>
      </c>
      <c r="B353" s="10" t="e">
        <f>VLOOKUP(#REF!,'[1]24-10-16'!$A$5:$K$864,11,0)</f>
        <v>#REF!</v>
      </c>
      <c r="C353" s="22" t="s">
        <v>1136</v>
      </c>
      <c r="D353" s="23" t="s">
        <v>1029</v>
      </c>
      <c r="E353" s="24"/>
      <c r="F353" s="25">
        <v>1186.6229840825558</v>
      </c>
    </row>
    <row r="354" spans="1:6" ht="25" x14ac:dyDescent="0.25">
      <c r="A354" s="10" t="s">
        <v>495</v>
      </c>
      <c r="B354" s="10" t="e">
        <f>VLOOKUP(#REF!,'[1]24-10-16'!$A$5:$K$864,11,0)</f>
        <v>#REF!</v>
      </c>
      <c r="C354" s="22" t="s">
        <v>1136</v>
      </c>
      <c r="D354" s="23" t="s">
        <v>1030</v>
      </c>
      <c r="E354" s="24"/>
      <c r="F354" s="25">
        <v>3129.2710467367515</v>
      </c>
    </row>
    <row r="355" spans="1:6" ht="25" x14ac:dyDescent="0.25">
      <c r="A355" s="10" t="s">
        <v>1340</v>
      </c>
      <c r="B355" s="10" t="e">
        <f>VLOOKUP(#REF!,'[1]24-10-16'!$A$5:$K$864,11,0)</f>
        <v>#REF!</v>
      </c>
      <c r="C355" s="22" t="s">
        <v>1136</v>
      </c>
      <c r="D355" s="23" t="s">
        <v>1624</v>
      </c>
      <c r="E355" s="24"/>
      <c r="F355" s="25">
        <v>1761.9206341157969</v>
      </c>
    </row>
    <row r="356" spans="1:6" ht="25" x14ac:dyDescent="0.25">
      <c r="A356" s="10" t="s">
        <v>28</v>
      </c>
      <c r="B356" s="10" t="e">
        <f>VLOOKUP(#REF!,'[1]24-10-16'!$A$5:$K$864,11,0)</f>
        <v>#REF!</v>
      </c>
      <c r="C356" s="22" t="s">
        <v>6</v>
      </c>
      <c r="D356" s="23" t="s">
        <v>587</v>
      </c>
      <c r="E356" s="24" t="s">
        <v>1140</v>
      </c>
      <c r="F356" s="25">
        <v>292.34453133479178</v>
      </c>
    </row>
    <row r="357" spans="1:6" ht="25" x14ac:dyDescent="0.25">
      <c r="A357" s="10" t="s">
        <v>29</v>
      </c>
      <c r="B357" s="10" t="e">
        <f>VLOOKUP(#REF!,'[1]24-10-16'!$A$5:$K$864,11,0)</f>
        <v>#REF!</v>
      </c>
      <c r="C357" s="22" t="s">
        <v>6</v>
      </c>
      <c r="D357" s="23" t="s">
        <v>588</v>
      </c>
      <c r="E357" s="24">
        <v>2005268</v>
      </c>
      <c r="F357" s="25">
        <v>474.51175832614916</v>
      </c>
    </row>
    <row r="358" spans="1:6" ht="25" x14ac:dyDescent="0.25">
      <c r="A358" s="10" t="s">
        <v>30</v>
      </c>
      <c r="B358" s="10" t="e">
        <f>VLOOKUP(#REF!,'[1]24-10-16'!$A$5:$K$864,11,0)</f>
        <v>#REF!</v>
      </c>
      <c r="C358" s="22" t="s">
        <v>6</v>
      </c>
      <c r="D358" s="23" t="s">
        <v>589</v>
      </c>
      <c r="E358" s="24" t="s">
        <v>1141</v>
      </c>
      <c r="F358" s="25">
        <v>309.32760854127906</v>
      </c>
    </row>
    <row r="359" spans="1:6" x14ac:dyDescent="0.25">
      <c r="A359" s="10" t="s">
        <v>31</v>
      </c>
      <c r="B359" s="10" t="e">
        <f>VLOOKUP(#REF!,'[1]24-10-16'!$A$5:$K$864,11,0)</f>
        <v>#REF!</v>
      </c>
      <c r="C359" s="22" t="s">
        <v>6</v>
      </c>
      <c r="D359" s="23" t="s">
        <v>590</v>
      </c>
      <c r="E359" s="24"/>
      <c r="F359" s="25">
        <v>407.33207141879205</v>
      </c>
    </row>
    <row r="360" spans="1:6" ht="25" x14ac:dyDescent="0.25">
      <c r="A360" s="10" t="s">
        <v>32</v>
      </c>
      <c r="B360" s="10" t="e">
        <f>VLOOKUP(#REF!,'[1]24-10-16'!$A$5:$K$864,11,0)</f>
        <v>#REF!</v>
      </c>
      <c r="C360" s="22" t="s">
        <v>6</v>
      </c>
      <c r="D360" s="23" t="s">
        <v>591</v>
      </c>
      <c r="E360" s="24"/>
      <c r="F360" s="25">
        <v>307.33152432240479</v>
      </c>
    </row>
    <row r="361" spans="1:6" x14ac:dyDescent="0.25">
      <c r="A361" s="10" t="s">
        <v>33</v>
      </c>
      <c r="B361" s="10" t="e">
        <f>VLOOKUP(#REF!,'[1]24-10-16'!$A$5:$K$864,11,0)</f>
        <v>#REF!</v>
      </c>
      <c r="C361" s="22" t="s">
        <v>6</v>
      </c>
      <c r="D361" s="23" t="s">
        <v>592</v>
      </c>
      <c r="E361" s="24"/>
      <c r="F361" s="25">
        <v>38.809112845652905</v>
      </c>
    </row>
    <row r="362" spans="1:6" ht="25" x14ac:dyDescent="0.25">
      <c r="A362" s="10" t="s">
        <v>34</v>
      </c>
      <c r="B362" s="10" t="e">
        <f>VLOOKUP(#REF!,'[1]24-10-16'!$A$5:$K$864,11,0)</f>
        <v>#REF!</v>
      </c>
      <c r="C362" s="22" t="s">
        <v>6</v>
      </c>
      <c r="D362" s="23" t="s">
        <v>593</v>
      </c>
      <c r="E362" s="24"/>
      <c r="F362" s="25">
        <v>150.0008206445809</v>
      </c>
    </row>
    <row r="363" spans="1:6" ht="25" x14ac:dyDescent="0.25">
      <c r="A363" s="10" t="s">
        <v>35</v>
      </c>
      <c r="B363" s="10" t="e">
        <f>VLOOKUP(#REF!,'[1]24-10-16'!$A$5:$K$864,11,0)</f>
        <v>#REF!</v>
      </c>
      <c r="C363" s="22" t="s">
        <v>6</v>
      </c>
      <c r="D363" s="23" t="s">
        <v>594</v>
      </c>
      <c r="E363" s="24"/>
      <c r="F363" s="25">
        <v>158.50872059388075</v>
      </c>
    </row>
    <row r="364" spans="1:6" ht="25" x14ac:dyDescent="0.25">
      <c r="A364" s="10" t="s">
        <v>38</v>
      </c>
      <c r="B364" s="10" t="e">
        <f>VLOOKUP(#REF!,'[1]24-10-16'!$A$5:$K$864,11,0)</f>
        <v>#REF!</v>
      </c>
      <c r="C364" s="22" t="s">
        <v>6</v>
      </c>
      <c r="D364" s="23" t="s">
        <v>597</v>
      </c>
      <c r="E364" s="24">
        <v>638629</v>
      </c>
      <c r="F364" s="25">
        <v>316.82110503508551</v>
      </c>
    </row>
    <row r="365" spans="1:6" ht="25" x14ac:dyDescent="0.25">
      <c r="A365" s="10" t="s">
        <v>39</v>
      </c>
      <c r="B365" s="10" t="e">
        <f>VLOOKUP(#REF!,'[1]24-10-16'!$A$5:$K$864,11,0)</f>
        <v>#REF!</v>
      </c>
      <c r="C365" s="22" t="s">
        <v>6</v>
      </c>
      <c r="D365" s="23" t="s">
        <v>598</v>
      </c>
      <c r="E365" s="24"/>
      <c r="F365" s="25">
        <v>38.809112845652905</v>
      </c>
    </row>
    <row r="366" spans="1:6" ht="25" x14ac:dyDescent="0.25">
      <c r="A366" s="10" t="s">
        <v>44</v>
      </c>
      <c r="B366" s="10" t="e">
        <f>VLOOKUP(#REF!,'[1]24-10-16'!$A$5:$K$864,11,0)</f>
        <v>#REF!</v>
      </c>
      <c r="C366" s="22" t="s">
        <v>6</v>
      </c>
      <c r="D366" s="23" t="s">
        <v>603</v>
      </c>
      <c r="E366" s="24">
        <v>3166782</v>
      </c>
      <c r="F366" s="25">
        <v>351.50715867453914</v>
      </c>
    </row>
    <row r="367" spans="1:6" ht="25" x14ac:dyDescent="0.25">
      <c r="A367" s="10" t="s">
        <v>45</v>
      </c>
      <c r="B367" s="10" t="e">
        <f>VLOOKUP(#REF!,'[1]24-10-16'!$A$5:$K$864,11,0)</f>
        <v>#REF!</v>
      </c>
      <c r="C367" s="22" t="s">
        <v>6</v>
      </c>
      <c r="D367" s="23" t="s">
        <v>1625</v>
      </c>
      <c r="E367" s="24"/>
      <c r="F367" s="25">
        <v>407.6293976392534</v>
      </c>
    </row>
    <row r="368" spans="1:6" x14ac:dyDescent="0.25">
      <c r="A368" s="10" t="s">
        <v>59</v>
      </c>
      <c r="B368" s="10" t="e">
        <f>VLOOKUP(#REF!,'[1]24-10-16'!$A$5:$K$864,11,0)</f>
        <v>#REF!</v>
      </c>
      <c r="C368" s="22" t="s">
        <v>6</v>
      </c>
      <c r="D368" s="23" t="s">
        <v>615</v>
      </c>
      <c r="E368" s="24" t="s">
        <v>1144</v>
      </c>
      <c r="F368" s="25">
        <v>705.19680000000005</v>
      </c>
    </row>
    <row r="369" spans="1:6" x14ac:dyDescent="0.25">
      <c r="A369" s="10" t="s">
        <v>37</v>
      </c>
      <c r="B369" s="10" t="e">
        <f>VLOOKUP(#REF!,'[1]24-10-16'!$A$5:$K$864,11,0)</f>
        <v>#REF!</v>
      </c>
      <c r="C369" s="22" t="s">
        <v>1125</v>
      </c>
      <c r="D369" s="23" t="s">
        <v>596</v>
      </c>
      <c r="E369" s="24" t="s">
        <v>1142</v>
      </c>
      <c r="F369" s="25">
        <v>300.26342282606328</v>
      </c>
    </row>
    <row r="370" spans="1:6" x14ac:dyDescent="0.25">
      <c r="A370" s="10" t="s">
        <v>40</v>
      </c>
      <c r="B370" s="10" t="e">
        <f>VLOOKUP(#REF!,'[1]24-10-16'!$A$5:$K$864,11,0)</f>
        <v>#REF!</v>
      </c>
      <c r="C370" s="22" t="s">
        <v>1125</v>
      </c>
      <c r="D370" s="23" t="s">
        <v>599</v>
      </c>
      <c r="E370" s="24"/>
      <c r="F370" s="25">
        <v>122.48103657780678</v>
      </c>
    </row>
    <row r="371" spans="1:6" ht="25" x14ac:dyDescent="0.25">
      <c r="A371" s="10" t="s">
        <v>476</v>
      </c>
      <c r="B371" s="10" t="e">
        <f>VLOOKUP(#REF!,'[1]24-10-16'!$A$5:$K$864,11,0)</f>
        <v>#REF!</v>
      </c>
      <c r="C371" s="22" t="s">
        <v>1125</v>
      </c>
      <c r="D371" s="23" t="s">
        <v>1013</v>
      </c>
      <c r="E371" s="24" t="s">
        <v>1260</v>
      </c>
      <c r="F371" s="25">
        <v>2221.7726263754594</v>
      </c>
    </row>
    <row r="372" spans="1:6" ht="25" x14ac:dyDescent="0.25">
      <c r="A372" s="10" t="s">
        <v>477</v>
      </c>
      <c r="B372" s="10" t="e">
        <f>VLOOKUP(#REF!,'[1]24-10-16'!$A$5:$K$864,11,0)</f>
        <v>#REF!</v>
      </c>
      <c r="C372" s="22" t="s">
        <v>1125</v>
      </c>
      <c r="D372" s="23" t="s">
        <v>1014</v>
      </c>
      <c r="E372" s="24" t="s">
        <v>1261</v>
      </c>
      <c r="F372" s="25">
        <v>2409.4699883338621</v>
      </c>
    </row>
    <row r="373" spans="1:6" ht="25" x14ac:dyDescent="0.25">
      <c r="A373" s="10" t="s">
        <v>478</v>
      </c>
      <c r="B373" s="10" t="e">
        <f>VLOOKUP(#REF!,'[1]24-10-16'!$A$5:$K$864,11,0)</f>
        <v>#REF!</v>
      </c>
      <c r="C373" s="22" t="s">
        <v>1125</v>
      </c>
      <c r="D373" s="23" t="s">
        <v>1015</v>
      </c>
      <c r="E373" s="24" t="s">
        <v>1262</v>
      </c>
      <c r="F373" s="25">
        <v>2447.3955884924721</v>
      </c>
    </row>
    <row r="374" spans="1:6" ht="25" x14ac:dyDescent="0.25">
      <c r="A374" s="10" t="s">
        <v>497</v>
      </c>
      <c r="B374" s="10" t="e">
        <f>VLOOKUP(#REF!,'[1]24-10-16'!$A$5:$K$864,11,0)</f>
        <v>#REF!</v>
      </c>
      <c r="C374" s="22" t="s">
        <v>1137</v>
      </c>
      <c r="D374" s="23" t="s">
        <v>1032</v>
      </c>
      <c r="E374" s="24"/>
      <c r="F374" s="25">
        <v>764.63114659727739</v>
      </c>
    </row>
    <row r="375" spans="1:6" x14ac:dyDescent="0.25">
      <c r="A375" s="10" t="s">
        <v>498</v>
      </c>
      <c r="B375" s="10" t="e">
        <f>VLOOKUP(#REF!,'[1]24-10-16'!$A$5:$K$864,11,0)</f>
        <v>#REF!</v>
      </c>
      <c r="C375" s="22" t="s">
        <v>1137</v>
      </c>
      <c r="D375" s="23" t="s">
        <v>1033</v>
      </c>
      <c r="E375" s="24"/>
      <c r="F375" s="25">
        <v>341.03589719847764</v>
      </c>
    </row>
    <row r="376" spans="1:6" x14ac:dyDescent="0.25">
      <c r="A376" s="10" t="s">
        <v>499</v>
      </c>
      <c r="B376" s="10" t="e">
        <f>VLOOKUP(#REF!,'[1]24-10-16'!$A$5:$K$864,11,0)</f>
        <v>#REF!</v>
      </c>
      <c r="C376" s="22" t="s">
        <v>1137</v>
      </c>
      <c r="D376" s="23" t="s">
        <v>1034</v>
      </c>
      <c r="E376" s="24"/>
      <c r="F376" s="25">
        <v>177.29154586656608</v>
      </c>
    </row>
    <row r="377" spans="1:6" ht="25" x14ac:dyDescent="0.25">
      <c r="A377" s="10" t="s">
        <v>500</v>
      </c>
      <c r="B377" s="10" t="e">
        <f>VLOOKUP(#REF!,'[1]24-10-16'!$A$5:$K$864,11,0)</f>
        <v>#REF!</v>
      </c>
      <c r="C377" s="22" t="s">
        <v>1137</v>
      </c>
      <c r="D377" s="23" t="s">
        <v>1035</v>
      </c>
      <c r="E377" s="24"/>
      <c r="F377" s="25">
        <v>1217.2841465921488</v>
      </c>
    </row>
    <row r="378" spans="1:6" x14ac:dyDescent="0.25">
      <c r="A378" s="10" t="s">
        <v>501</v>
      </c>
      <c r="B378" s="10" t="e">
        <f>VLOOKUP(#REF!,'[1]24-10-16'!$A$5:$K$864,11,0)</f>
        <v>#REF!</v>
      </c>
      <c r="C378" s="22" t="s">
        <v>1137</v>
      </c>
      <c r="D378" s="23" t="s">
        <v>1036</v>
      </c>
      <c r="E378" s="24"/>
      <c r="F378" s="25">
        <v>224.47766789306831</v>
      </c>
    </row>
    <row r="379" spans="1:6" x14ac:dyDescent="0.25">
      <c r="A379" s="10" t="s">
        <v>502</v>
      </c>
      <c r="B379" s="10" t="e">
        <f>VLOOKUP(#REF!,'[1]24-10-16'!$A$5:$K$864,11,0)</f>
        <v>#REF!</v>
      </c>
      <c r="C379" s="22" t="s">
        <v>1137</v>
      </c>
      <c r="D379" s="23" t="s">
        <v>1037</v>
      </c>
      <c r="E379" s="24">
        <v>3522400417</v>
      </c>
      <c r="F379" s="25">
        <v>829.97836274632391</v>
      </c>
    </row>
    <row r="380" spans="1:6" x14ac:dyDescent="0.25">
      <c r="A380" s="10" t="s">
        <v>503</v>
      </c>
      <c r="B380" s="10" t="e">
        <f>VLOOKUP(#REF!,'[1]24-10-16'!$A$5:$K$864,11,0)</f>
        <v>#REF!</v>
      </c>
      <c r="C380" s="22" t="s">
        <v>1137</v>
      </c>
      <c r="D380" s="23" t="s">
        <v>1038</v>
      </c>
      <c r="E380" s="24" t="s">
        <v>1272</v>
      </c>
      <c r="F380" s="25">
        <v>1311.1328275713495</v>
      </c>
    </row>
    <row r="381" spans="1:6" x14ac:dyDescent="0.25">
      <c r="A381" s="10" t="s">
        <v>504</v>
      </c>
      <c r="B381" s="10" t="e">
        <f>VLOOKUP(#REF!,'[1]24-10-16'!$A$5:$K$864,11,0)</f>
        <v>#REF!</v>
      </c>
      <c r="C381" s="22" t="s">
        <v>1137</v>
      </c>
      <c r="D381" s="23" t="s">
        <v>1039</v>
      </c>
      <c r="E381" s="24">
        <v>3522400318</v>
      </c>
      <c r="F381" s="25">
        <v>997.91121866866013</v>
      </c>
    </row>
    <row r="382" spans="1:6" x14ac:dyDescent="0.25">
      <c r="A382" s="10" t="s">
        <v>505</v>
      </c>
      <c r="B382" s="10" t="e">
        <f>VLOOKUP(#REF!,'[1]24-10-16'!$A$5:$K$864,11,0)</f>
        <v>#REF!</v>
      </c>
      <c r="C382" s="22" t="s">
        <v>1137</v>
      </c>
      <c r="D382" s="23" t="s">
        <v>1040</v>
      </c>
      <c r="E382" s="24"/>
      <c r="F382" s="25">
        <v>829.97836274632391</v>
      </c>
    </row>
    <row r="383" spans="1:6" x14ac:dyDescent="0.25">
      <c r="A383" s="10" t="s">
        <v>506</v>
      </c>
      <c r="B383" s="10" t="e">
        <f>VLOOKUP(#REF!,'[1]24-10-16'!$A$5:$K$864,11,0)</f>
        <v>#REF!</v>
      </c>
      <c r="C383" s="22" t="s">
        <v>1137</v>
      </c>
      <c r="D383" s="23" t="s">
        <v>1041</v>
      </c>
      <c r="E383" s="24"/>
      <c r="F383" s="25">
        <v>768.75420580347702</v>
      </c>
    </row>
    <row r="384" spans="1:6" ht="25" x14ac:dyDescent="0.25">
      <c r="A384" s="10" t="s">
        <v>507</v>
      </c>
      <c r="B384" s="10" t="e">
        <f>VLOOKUP(#REF!,'[1]24-10-16'!$A$5:$K$864,11,0)</f>
        <v>#REF!</v>
      </c>
      <c r="C384" s="22" t="s">
        <v>1137</v>
      </c>
      <c r="D384" s="23" t="s">
        <v>1042</v>
      </c>
      <c r="E384" s="24"/>
      <c r="F384" s="25" t="s">
        <v>1918</v>
      </c>
    </row>
    <row r="385" spans="1:6" x14ac:dyDescent="0.25">
      <c r="A385" s="10" t="s">
        <v>508</v>
      </c>
      <c r="B385" s="10" t="e">
        <f>VLOOKUP(#REF!,'[1]24-10-16'!$A$5:$K$864,11,0)</f>
        <v>#REF!</v>
      </c>
      <c r="C385" s="22" t="s">
        <v>1137</v>
      </c>
      <c r="D385" s="23" t="s">
        <v>1043</v>
      </c>
      <c r="E385" s="24"/>
      <c r="F385" s="25">
        <v>4629.1483624141092</v>
      </c>
    </row>
    <row r="386" spans="1:6" ht="25" x14ac:dyDescent="0.25">
      <c r="A386" s="10" t="s">
        <v>509</v>
      </c>
      <c r="B386" s="10" t="e">
        <f>VLOOKUP(#REF!,'[1]24-10-16'!$A$5:$K$864,11,0)</f>
        <v>#REF!</v>
      </c>
      <c r="C386" s="22" t="s">
        <v>1137</v>
      </c>
      <c r="D386" s="23" t="s">
        <v>1044</v>
      </c>
      <c r="E386" s="24">
        <v>3862407218</v>
      </c>
      <c r="F386" s="25">
        <v>1990.8813108283032</v>
      </c>
    </row>
    <row r="387" spans="1:6" ht="25" x14ac:dyDescent="0.25">
      <c r="A387" s="10" t="s">
        <v>510</v>
      </c>
      <c r="B387" s="10" t="e">
        <f>VLOOKUP(#REF!,'[1]24-10-16'!$A$5:$K$864,11,0)</f>
        <v>#REF!</v>
      </c>
      <c r="C387" s="22" t="s">
        <v>1137</v>
      </c>
      <c r="D387" s="23" t="s">
        <v>1045</v>
      </c>
      <c r="E387" s="24">
        <v>3862407218</v>
      </c>
      <c r="F387" s="25">
        <v>1990.8813108283032</v>
      </c>
    </row>
    <row r="388" spans="1:6" ht="25" x14ac:dyDescent="0.25">
      <c r="A388" s="10" t="s">
        <v>511</v>
      </c>
      <c r="B388" s="10" t="e">
        <f>VLOOKUP(#REF!,'[1]24-10-16'!$A$5:$K$864,11,0)</f>
        <v>#REF!</v>
      </c>
      <c r="C388" s="22" t="s">
        <v>1137</v>
      </c>
      <c r="D388" s="23" t="s">
        <v>1046</v>
      </c>
      <c r="E388" s="24"/>
      <c r="F388" s="25">
        <v>4473.5519614182585</v>
      </c>
    </row>
    <row r="389" spans="1:6" ht="25" x14ac:dyDescent="0.25">
      <c r="A389" s="10" t="s">
        <v>512</v>
      </c>
      <c r="B389" s="10" t="e">
        <f>VLOOKUP(#REF!,'[1]24-10-16'!$A$5:$K$864,11,0)</f>
        <v>#REF!</v>
      </c>
      <c r="C389" s="22" t="s">
        <v>1137</v>
      </c>
      <c r="D389" s="23" t="s">
        <v>1047</v>
      </c>
      <c r="E389" s="24"/>
      <c r="F389" s="25">
        <v>2215.4244241055981</v>
      </c>
    </row>
    <row r="390" spans="1:6" ht="25" x14ac:dyDescent="0.25">
      <c r="A390" s="10" t="s">
        <v>515</v>
      </c>
      <c r="B390" s="10" t="e">
        <f>VLOOKUP(#REF!,'[1]24-10-16'!$A$5:$K$864,11,0)</f>
        <v>#REF!</v>
      </c>
      <c r="C390" s="22" t="s">
        <v>1137</v>
      </c>
      <c r="D390" s="23" t="s">
        <v>1050</v>
      </c>
      <c r="E390" s="24" t="s">
        <v>1273</v>
      </c>
      <c r="F390" s="25">
        <v>1226.0538280783499</v>
      </c>
    </row>
    <row r="391" spans="1:6" x14ac:dyDescent="0.25">
      <c r="A391" s="10" t="s">
        <v>516</v>
      </c>
      <c r="B391" s="10" t="e">
        <f>VLOOKUP(#REF!,'[1]24-10-16'!$A$5:$K$864,11,0)</f>
        <v>#REF!</v>
      </c>
      <c r="C391" s="22" t="s">
        <v>1137</v>
      </c>
      <c r="D391" s="23" t="s">
        <v>1051</v>
      </c>
      <c r="E391" s="24">
        <v>3102420013</v>
      </c>
      <c r="F391" s="25">
        <v>1400.7602812680129</v>
      </c>
    </row>
    <row r="392" spans="1:6" ht="25" x14ac:dyDescent="0.25">
      <c r="A392" s="10" t="s">
        <v>517</v>
      </c>
      <c r="B392" s="10" t="e">
        <f>VLOOKUP(#REF!,'[1]24-10-16'!$A$5:$K$864,11,0)</f>
        <v>#REF!</v>
      </c>
      <c r="C392" s="22" t="s">
        <v>1137</v>
      </c>
      <c r="D392" s="23" t="s">
        <v>1052</v>
      </c>
      <c r="E392" s="24">
        <v>3093100577</v>
      </c>
      <c r="F392" s="25">
        <v>783.15219033306141</v>
      </c>
    </row>
    <row r="393" spans="1:6" ht="25" x14ac:dyDescent="0.25">
      <c r="A393" s="10" t="s">
        <v>518</v>
      </c>
      <c r="B393" s="10" t="e">
        <f>VLOOKUP(#REF!,'[1]24-10-16'!$A$5:$K$864,11,0)</f>
        <v>#REF!</v>
      </c>
      <c r="C393" s="22" t="s">
        <v>1137</v>
      </c>
      <c r="D393" s="23" t="s">
        <v>1053</v>
      </c>
      <c r="E393" s="24">
        <v>3093100277</v>
      </c>
      <c r="F393" s="25">
        <v>278.50283257112295</v>
      </c>
    </row>
    <row r="394" spans="1:6" ht="25" x14ac:dyDescent="0.25">
      <c r="A394" s="10" t="s">
        <v>519</v>
      </c>
      <c r="B394" s="10" t="e">
        <f>VLOOKUP(#REF!,'[1]24-10-16'!$A$5:$K$864,11,0)</f>
        <v>#REF!</v>
      </c>
      <c r="C394" s="22" t="s">
        <v>1137</v>
      </c>
      <c r="D394" s="23" t="s">
        <v>1054</v>
      </c>
      <c r="E394" s="24"/>
      <c r="F394" s="25">
        <v>1588.097693613176</v>
      </c>
    </row>
    <row r="395" spans="1:6" ht="25" x14ac:dyDescent="0.25">
      <c r="A395" s="10" t="s">
        <v>520</v>
      </c>
      <c r="B395" s="10" t="e">
        <f>VLOOKUP(#REF!,'[1]24-10-16'!$A$5:$K$864,11,0)</f>
        <v>#REF!</v>
      </c>
      <c r="C395" s="22" t="s">
        <v>1137</v>
      </c>
      <c r="D395" s="23" t="s">
        <v>1055</v>
      </c>
      <c r="E395" s="24"/>
      <c r="F395" s="25">
        <v>1987.7399323854859</v>
      </c>
    </row>
    <row r="396" spans="1:6" ht="25" x14ac:dyDescent="0.25">
      <c r="A396" s="10" t="s">
        <v>521</v>
      </c>
      <c r="B396" s="10" t="e">
        <f>VLOOKUP(#REF!,'[1]24-10-16'!$A$5:$K$864,11,0)</f>
        <v>#REF!</v>
      </c>
      <c r="C396" s="22" t="s">
        <v>1137</v>
      </c>
      <c r="D396" s="23" t="s">
        <v>1056</v>
      </c>
      <c r="E396" s="24"/>
      <c r="F396" s="25">
        <v>1987.7399323854859</v>
      </c>
    </row>
    <row r="397" spans="1:6" x14ac:dyDescent="0.25">
      <c r="A397" s="10" t="s">
        <v>522</v>
      </c>
      <c r="B397" s="10" t="e">
        <f>VLOOKUP(#REF!,'[1]24-10-16'!$A$5:$K$864,11,0)</f>
        <v>#REF!</v>
      </c>
      <c r="C397" s="22" t="s">
        <v>1137</v>
      </c>
      <c r="D397" s="23" t="s">
        <v>1057</v>
      </c>
      <c r="E397" s="24">
        <v>34522400017</v>
      </c>
      <c r="F397" s="25">
        <v>829.97836274632391</v>
      </c>
    </row>
    <row r="398" spans="1:6" x14ac:dyDescent="0.25">
      <c r="A398" s="10" t="s">
        <v>523</v>
      </c>
      <c r="B398" s="10" t="e">
        <f>VLOOKUP(#REF!,'[1]24-10-16'!$A$5:$K$864,11,0)</f>
        <v>#REF!</v>
      </c>
      <c r="C398" s="22" t="s">
        <v>1137</v>
      </c>
      <c r="D398" s="23" t="s">
        <v>1058</v>
      </c>
      <c r="E398" s="24"/>
      <c r="F398" s="25">
        <v>1180.1111683521301</v>
      </c>
    </row>
    <row r="399" spans="1:6" ht="25" x14ac:dyDescent="0.25">
      <c r="A399" s="10" t="s">
        <v>524</v>
      </c>
      <c r="B399" s="10" t="e">
        <f>VLOOKUP(#REF!,'[1]24-10-16'!$A$5:$K$864,11,0)</f>
        <v>#REF!</v>
      </c>
      <c r="C399" s="22" t="s">
        <v>1137</v>
      </c>
      <c r="D399" s="23" t="s">
        <v>1059</v>
      </c>
      <c r="E399" s="24" t="s">
        <v>1274</v>
      </c>
      <c r="F399" s="25">
        <v>802.49130137166264</v>
      </c>
    </row>
    <row r="400" spans="1:6" x14ac:dyDescent="0.25">
      <c r="A400" s="10" t="s">
        <v>525</v>
      </c>
      <c r="B400" s="10" t="e">
        <f>VLOOKUP(#REF!,'[1]24-10-16'!$A$5:$K$864,11,0)</f>
        <v>#REF!</v>
      </c>
      <c r="C400" s="22" t="s">
        <v>1137</v>
      </c>
      <c r="D400" s="23" t="s">
        <v>1060</v>
      </c>
      <c r="E400" s="24" t="s">
        <v>1275</v>
      </c>
      <c r="F400" s="25">
        <v>489.07335631629701</v>
      </c>
    </row>
    <row r="401" spans="1:6" x14ac:dyDescent="0.25">
      <c r="A401" s="10" t="s">
        <v>526</v>
      </c>
      <c r="B401" s="10" t="e">
        <f>VLOOKUP(#REF!,'[1]24-10-16'!$A$5:$K$864,11,0)</f>
        <v>#REF!</v>
      </c>
      <c r="C401" s="22" t="s">
        <v>1137</v>
      </c>
      <c r="D401" s="23" t="s">
        <v>1061</v>
      </c>
      <c r="E401" s="24">
        <v>3612660184</v>
      </c>
      <c r="F401" s="25">
        <v>1602.5284008348735</v>
      </c>
    </row>
    <row r="402" spans="1:6" x14ac:dyDescent="0.25">
      <c r="A402" s="10" t="s">
        <v>527</v>
      </c>
      <c r="B402" s="10" t="e">
        <f>VLOOKUP(#REF!,'[1]24-10-16'!$A$5:$K$864,11,0)</f>
        <v>#REF!</v>
      </c>
      <c r="C402" s="22" t="s">
        <v>1137</v>
      </c>
      <c r="D402" s="23" t="s">
        <v>1062</v>
      </c>
      <c r="E402" s="24">
        <v>6205040112</v>
      </c>
      <c r="F402" s="25">
        <v>807.72693210969317</v>
      </c>
    </row>
    <row r="403" spans="1:6" ht="25" x14ac:dyDescent="0.25">
      <c r="A403" s="10" t="s">
        <v>528</v>
      </c>
      <c r="B403" s="10" t="e">
        <f>VLOOKUP(#REF!,'[1]24-10-16'!$A$5:$K$864,11,0)</f>
        <v>#REF!</v>
      </c>
      <c r="C403" s="22" t="s">
        <v>1137</v>
      </c>
      <c r="D403" s="23" t="s">
        <v>1063</v>
      </c>
      <c r="E403" s="24">
        <v>19873140</v>
      </c>
      <c r="F403" s="25">
        <v>165.34776324543355</v>
      </c>
    </row>
    <row r="404" spans="1:6" x14ac:dyDescent="0.25">
      <c r="A404" s="10" t="s">
        <v>529</v>
      </c>
      <c r="B404" s="10" t="e">
        <f>VLOOKUP(#REF!,'[1]24-10-16'!$A$5:$K$864,11,0)</f>
        <v>#REF!</v>
      </c>
      <c r="C404" s="22" t="s">
        <v>1137</v>
      </c>
      <c r="D404" s="23" t="s">
        <v>1064</v>
      </c>
      <c r="E404" s="24">
        <v>3524130012</v>
      </c>
      <c r="F404" s="25">
        <v>227.58632364377399</v>
      </c>
    </row>
    <row r="405" spans="1:6" ht="25" x14ac:dyDescent="0.25">
      <c r="A405" s="10" t="s">
        <v>530</v>
      </c>
      <c r="B405" s="10" t="e">
        <f>VLOOKUP(#REF!,'[1]24-10-16'!$A$5:$K$864,11,0)</f>
        <v>#REF!</v>
      </c>
      <c r="C405" s="22" t="s">
        <v>1137</v>
      </c>
      <c r="D405" s="23" t="s">
        <v>1065</v>
      </c>
      <c r="E405" s="24"/>
      <c r="F405" s="25" t="s">
        <v>1918</v>
      </c>
    </row>
    <row r="406" spans="1:6" ht="25" x14ac:dyDescent="0.25">
      <c r="A406" s="10" t="s">
        <v>531</v>
      </c>
      <c r="B406" s="10" t="e">
        <f>VLOOKUP(#REF!,'[1]24-10-16'!$A$5:$K$864,11,0)</f>
        <v>#REF!</v>
      </c>
      <c r="C406" s="22" t="s">
        <v>1137</v>
      </c>
      <c r="D406" s="23" t="s">
        <v>1066</v>
      </c>
      <c r="E406" s="24"/>
      <c r="F406" s="25">
        <v>344.83172948354996</v>
      </c>
    </row>
    <row r="407" spans="1:6" x14ac:dyDescent="0.25">
      <c r="A407" s="10" t="s">
        <v>532</v>
      </c>
      <c r="B407" s="10" t="e">
        <f>VLOOKUP(#REF!,'[1]24-10-16'!$A$5:$K$864,11,0)</f>
        <v>#REF!</v>
      </c>
      <c r="C407" s="22" t="s">
        <v>1137</v>
      </c>
      <c r="D407" s="23" t="s">
        <v>1067</v>
      </c>
      <c r="E407" s="24">
        <v>3760947183</v>
      </c>
      <c r="F407" s="25">
        <v>282.78950523788569</v>
      </c>
    </row>
    <row r="408" spans="1:6" ht="25" x14ac:dyDescent="0.25">
      <c r="A408" s="10" t="s">
        <v>533</v>
      </c>
      <c r="B408" s="10" t="e">
        <f>VLOOKUP(#REF!,'[1]24-10-16'!$A$5:$K$864,11,0)</f>
        <v>#REF!</v>
      </c>
      <c r="C408" s="22" t="s">
        <v>1137</v>
      </c>
      <c r="D408" s="23" t="s">
        <v>1068</v>
      </c>
      <c r="E408" s="24"/>
      <c r="F408" s="25">
        <v>186.06122735276765</v>
      </c>
    </row>
    <row r="409" spans="1:6" ht="25" x14ac:dyDescent="0.25">
      <c r="A409" s="10" t="s">
        <v>534</v>
      </c>
      <c r="B409" s="10" t="e">
        <f>VLOOKUP(#REF!,'[1]24-10-16'!$A$5:$K$864,11,0)</f>
        <v>#REF!</v>
      </c>
      <c r="C409" s="22" t="s">
        <v>1137</v>
      </c>
      <c r="D409" s="23" t="s">
        <v>1069</v>
      </c>
      <c r="E409" s="24">
        <v>3902747080</v>
      </c>
      <c r="F409" s="25">
        <v>90.936361381171508</v>
      </c>
    </row>
    <row r="410" spans="1:6" ht="25" x14ac:dyDescent="0.25">
      <c r="A410" s="10" t="s">
        <v>535</v>
      </c>
      <c r="B410" s="10" t="e">
        <f>VLOOKUP(#REF!,'[1]24-10-16'!$A$5:$K$864,11,0)</f>
        <v>#REF!</v>
      </c>
      <c r="C410" s="22" t="s">
        <v>1137</v>
      </c>
      <c r="D410" s="23" t="s">
        <v>1070</v>
      </c>
      <c r="E410" s="24">
        <v>3524100081</v>
      </c>
      <c r="F410" s="25" t="s">
        <v>1918</v>
      </c>
    </row>
    <row r="411" spans="1:6" ht="25" x14ac:dyDescent="0.25">
      <c r="A411" s="10" t="s">
        <v>1323</v>
      </c>
      <c r="B411" s="10" t="e">
        <f>VLOOKUP(#REF!,'[1]24-10-16'!$A$5:$K$864,11,0)</f>
        <v>#REF!</v>
      </c>
      <c r="C411" s="22" t="s">
        <v>1137</v>
      </c>
      <c r="D411" s="23" t="s">
        <v>1626</v>
      </c>
      <c r="E411" s="24"/>
      <c r="F411" s="25">
        <v>296.892985538456</v>
      </c>
    </row>
    <row r="412" spans="1:6" x14ac:dyDescent="0.25">
      <c r="A412" s="10" t="s">
        <v>1326</v>
      </c>
      <c r="B412" s="10" t="e">
        <f>VLOOKUP(#REF!,'[1]24-10-16'!$A$5:$K$864,11,0)</f>
        <v>#REF!</v>
      </c>
      <c r="C412" s="22" t="s">
        <v>1137</v>
      </c>
      <c r="D412" s="23" t="s">
        <v>1345</v>
      </c>
      <c r="E412" s="24"/>
      <c r="F412" s="25">
        <v>1750.5985826448061</v>
      </c>
    </row>
    <row r="413" spans="1:6" x14ac:dyDescent="0.25">
      <c r="A413" s="10" t="s">
        <v>1327</v>
      </c>
      <c r="B413" s="10" t="e">
        <f>VLOOKUP(#REF!,'[1]24-10-16'!$A$5:$K$864,11,0)</f>
        <v>#REF!</v>
      </c>
      <c r="C413" s="22" t="s">
        <v>1137</v>
      </c>
      <c r="D413" s="23" t="s">
        <v>1346</v>
      </c>
      <c r="E413" s="24"/>
      <c r="F413" s="25">
        <v>802.39313329532456</v>
      </c>
    </row>
    <row r="414" spans="1:6" x14ac:dyDescent="0.25">
      <c r="A414" s="10" t="s">
        <v>1330</v>
      </c>
      <c r="B414" s="10"/>
      <c r="C414" s="22" t="s">
        <v>1137</v>
      </c>
      <c r="D414" s="23" t="s">
        <v>1347</v>
      </c>
      <c r="E414" s="24"/>
      <c r="F414" s="25" t="e">
        <v>#N/A</v>
      </c>
    </row>
    <row r="415" spans="1:6" x14ac:dyDescent="0.25">
      <c r="A415" s="10" t="s">
        <v>459</v>
      </c>
      <c r="B415" s="10" t="e">
        <f>VLOOKUP(#REF!,'[1]24-10-16'!$A$5:$K$864,11,0)</f>
        <v>#REF!</v>
      </c>
      <c r="C415" s="22" t="s">
        <v>1132</v>
      </c>
      <c r="D415" s="23" t="s">
        <v>1000</v>
      </c>
      <c r="E415" s="24" t="s">
        <v>1250</v>
      </c>
      <c r="F415" s="25">
        <v>334.03324108636161</v>
      </c>
    </row>
    <row r="416" spans="1:6" ht="25" x14ac:dyDescent="0.25">
      <c r="A416" s="10" t="s">
        <v>460</v>
      </c>
      <c r="B416" s="10" t="e">
        <f>VLOOKUP(#REF!,'[1]24-10-16'!$A$5:$K$864,11,0)</f>
        <v>#REF!</v>
      </c>
      <c r="C416" s="22" t="s">
        <v>1132</v>
      </c>
      <c r="D416" s="23" t="s">
        <v>1001</v>
      </c>
      <c r="E416" s="24" t="s">
        <v>1251</v>
      </c>
      <c r="F416" s="25">
        <v>553.0789420887229</v>
      </c>
    </row>
    <row r="417" spans="1:6" ht="25" x14ac:dyDescent="0.25">
      <c r="A417" s="10" t="s">
        <v>461</v>
      </c>
      <c r="B417" s="10" t="e">
        <f>VLOOKUP(#REF!,'[1]24-10-16'!$A$5:$K$864,11,0)</f>
        <v>#REF!</v>
      </c>
      <c r="C417" s="22" t="s">
        <v>1132</v>
      </c>
      <c r="D417" s="23" t="s">
        <v>1001</v>
      </c>
      <c r="E417" s="24"/>
      <c r="F417" s="25">
        <v>553.0789420887229</v>
      </c>
    </row>
    <row r="418" spans="1:6" ht="25" x14ac:dyDescent="0.25">
      <c r="A418" s="10" t="s">
        <v>462</v>
      </c>
      <c r="B418" s="10" t="e">
        <f>VLOOKUP(#REF!,'[1]24-10-16'!$A$5:$K$864,11,0)</f>
        <v>#REF!</v>
      </c>
      <c r="C418" s="22" t="s">
        <v>1132</v>
      </c>
      <c r="D418" s="23" t="s">
        <v>1001</v>
      </c>
      <c r="E418" s="24"/>
      <c r="F418" s="25">
        <v>553.0789420887229</v>
      </c>
    </row>
    <row r="419" spans="1:6" ht="25" x14ac:dyDescent="0.25">
      <c r="A419" s="10" t="s">
        <v>463</v>
      </c>
      <c r="B419" s="10" t="e">
        <f>VLOOKUP(#REF!,'[1]24-10-16'!$A$5:$K$864,11,0)</f>
        <v>#REF!</v>
      </c>
      <c r="C419" s="22" t="s">
        <v>1132</v>
      </c>
      <c r="D419" s="23" t="s">
        <v>1001</v>
      </c>
      <c r="E419" s="24" t="s">
        <v>1252</v>
      </c>
      <c r="F419" s="25">
        <v>553.0789420887229</v>
      </c>
    </row>
    <row r="420" spans="1:6" ht="25" x14ac:dyDescent="0.25">
      <c r="A420" s="10" t="s">
        <v>1298</v>
      </c>
      <c r="B420" s="10" t="e">
        <f>VLOOKUP(#REF!,'[1]24-10-16'!$A$5:$K$864,11,0)</f>
        <v>#REF!</v>
      </c>
      <c r="C420" s="22" t="s">
        <v>1121</v>
      </c>
      <c r="D420" s="23" t="s">
        <v>841</v>
      </c>
      <c r="E420" s="24"/>
      <c r="F420" s="25">
        <v>457.85590804078862</v>
      </c>
    </row>
    <row r="421" spans="1:6" ht="25" x14ac:dyDescent="0.25">
      <c r="A421" s="10" t="s">
        <v>1299</v>
      </c>
      <c r="B421" s="10" t="e">
        <f>VLOOKUP(#REF!,'[1]24-10-16'!$A$5:$K$864,11,0)</f>
        <v>#REF!</v>
      </c>
      <c r="C421" s="22" t="s">
        <v>1121</v>
      </c>
      <c r="D421" s="23" t="s">
        <v>1914</v>
      </c>
      <c r="E421" s="24"/>
      <c r="F421" s="25">
        <v>510.86666926334993</v>
      </c>
    </row>
    <row r="422" spans="1:6" ht="25" x14ac:dyDescent="0.25">
      <c r="A422" s="10" t="s">
        <v>1300</v>
      </c>
      <c r="B422" s="10" t="e">
        <f>VLOOKUP(#REF!,'[1]24-10-16'!$A$5:$K$864,11,0)</f>
        <v>#REF!</v>
      </c>
      <c r="C422" s="22" t="s">
        <v>1121</v>
      </c>
      <c r="D422" s="23" t="s">
        <v>844</v>
      </c>
      <c r="E422" s="24"/>
      <c r="F422" s="25">
        <v>1728.5434881608503</v>
      </c>
    </row>
    <row r="423" spans="1:6" ht="25" x14ac:dyDescent="0.25">
      <c r="A423" s="10" t="s">
        <v>1301</v>
      </c>
      <c r="B423" s="10" t="e">
        <f>VLOOKUP(#REF!,'[1]24-10-16'!$A$5:$K$864,11,0)</f>
        <v>#REF!</v>
      </c>
      <c r="C423" s="22" t="s">
        <v>1121</v>
      </c>
      <c r="D423" s="23" t="s">
        <v>847</v>
      </c>
      <c r="E423" s="24"/>
      <c r="F423" s="25">
        <v>1728.8707150819778</v>
      </c>
    </row>
    <row r="424" spans="1:6" x14ac:dyDescent="0.25">
      <c r="A424" s="10" t="s">
        <v>332</v>
      </c>
      <c r="B424" s="10" t="e">
        <f>VLOOKUP(#REF!,'[1]24-10-16'!$A$5:$K$864,11,0)</f>
        <v>#REF!</v>
      </c>
      <c r="C424" s="22" t="s">
        <v>1121</v>
      </c>
      <c r="D424" s="23" t="s">
        <v>882</v>
      </c>
      <c r="E424" s="24" t="s">
        <v>1219</v>
      </c>
      <c r="F424" s="25">
        <v>1320.5242402076922</v>
      </c>
    </row>
    <row r="425" spans="1:6" ht="25" x14ac:dyDescent="0.25">
      <c r="A425" s="10" t="s">
        <v>333</v>
      </c>
      <c r="B425" s="10" t="e">
        <f>VLOOKUP(#REF!,'[1]24-10-16'!$A$5:$K$864,11,0)</f>
        <v>#REF!</v>
      </c>
      <c r="C425" s="22" t="s">
        <v>1121</v>
      </c>
      <c r="D425" s="23" t="s">
        <v>1627</v>
      </c>
      <c r="E425" s="24">
        <v>183994</v>
      </c>
      <c r="F425" s="25">
        <v>1883.52</v>
      </c>
    </row>
    <row r="426" spans="1:6" ht="25" x14ac:dyDescent="0.25">
      <c r="A426" s="10" t="s">
        <v>334</v>
      </c>
      <c r="B426" s="10" t="e">
        <f>VLOOKUP(#REF!,'[1]24-10-16'!$A$5:$K$864,11,0)</f>
        <v>#REF!</v>
      </c>
      <c r="C426" s="22" t="s">
        <v>1121</v>
      </c>
      <c r="D426" s="23" t="s">
        <v>1628</v>
      </c>
      <c r="E426" s="24">
        <v>183994</v>
      </c>
      <c r="F426" s="25">
        <v>2006.2620000000002</v>
      </c>
    </row>
    <row r="427" spans="1:6" ht="25" x14ac:dyDescent="0.25">
      <c r="A427" s="10" t="s">
        <v>335</v>
      </c>
      <c r="B427" s="10" t="e">
        <f>VLOOKUP(#REF!,'[1]24-10-16'!$A$5:$K$864,11,0)</f>
        <v>#REF!</v>
      </c>
      <c r="C427" s="22" t="s">
        <v>1121</v>
      </c>
      <c r="D427" s="23" t="s">
        <v>1629</v>
      </c>
      <c r="E427" s="24">
        <v>183992</v>
      </c>
      <c r="F427" s="25">
        <v>1771.2</v>
      </c>
    </row>
    <row r="428" spans="1:6" ht="25" x14ac:dyDescent="0.25">
      <c r="A428" s="10" t="s">
        <v>336</v>
      </c>
      <c r="B428" s="10" t="e">
        <f>VLOOKUP(#REF!,'[1]24-10-16'!$A$5:$K$864,11,0)</f>
        <v>#REF!</v>
      </c>
      <c r="C428" s="22" t="s">
        <v>1121</v>
      </c>
      <c r="D428" s="23" t="s">
        <v>1630</v>
      </c>
      <c r="E428" s="24">
        <v>183992</v>
      </c>
      <c r="F428" s="25">
        <v>1923.9875999999999</v>
      </c>
    </row>
    <row r="429" spans="1:6" ht="25" x14ac:dyDescent="0.25">
      <c r="A429" s="10" t="s">
        <v>337</v>
      </c>
      <c r="B429" s="10" t="e">
        <f>VLOOKUP(#REF!,'[1]24-10-16'!$A$5:$K$864,11,0)</f>
        <v>#REF!</v>
      </c>
      <c r="C429" s="22" t="s">
        <v>1121</v>
      </c>
      <c r="D429" s="23" t="s">
        <v>1631</v>
      </c>
      <c r="E429" s="24">
        <v>183993</v>
      </c>
      <c r="F429" s="25">
        <v>1842.48</v>
      </c>
    </row>
    <row r="430" spans="1:6" ht="25" x14ac:dyDescent="0.25">
      <c r="A430" s="10" t="s">
        <v>338</v>
      </c>
      <c r="B430" s="10" t="e">
        <f>VLOOKUP(#REF!,'[1]24-10-16'!$A$5:$K$864,11,0)</f>
        <v>#REF!</v>
      </c>
      <c r="C430" s="22" t="s">
        <v>1121</v>
      </c>
      <c r="D430" s="23" t="s">
        <v>1632</v>
      </c>
      <c r="E430" s="24">
        <v>183993</v>
      </c>
      <c r="F430" s="25">
        <v>1893.8987999999999</v>
      </c>
    </row>
    <row r="431" spans="1:6" ht="25" x14ac:dyDescent="0.25">
      <c r="A431" s="10" t="s">
        <v>1895</v>
      </c>
      <c r="B431" s="10" t="e">
        <f>VLOOKUP(#REF!,'[1]24-10-16'!$A$5:$K$864,11,0)</f>
        <v>#REF!</v>
      </c>
      <c r="C431" s="22" t="s">
        <v>1121</v>
      </c>
      <c r="D431" s="23" t="s">
        <v>1912</v>
      </c>
      <c r="E431" s="24"/>
      <c r="F431" s="25">
        <v>770.45039999999995</v>
      </c>
    </row>
    <row r="432" spans="1:6" x14ac:dyDescent="0.25">
      <c r="A432" s="10" t="s">
        <v>339</v>
      </c>
      <c r="B432" s="10" t="e">
        <f>VLOOKUP(#REF!,'[1]24-10-16'!$A$5:$K$864,11,0)</f>
        <v>#REF!</v>
      </c>
      <c r="C432" s="22" t="s">
        <v>1121</v>
      </c>
      <c r="D432" s="23" t="s">
        <v>883</v>
      </c>
      <c r="E432" s="24">
        <v>1807280</v>
      </c>
      <c r="F432" s="25">
        <v>244.17672854490891</v>
      </c>
    </row>
    <row r="433" spans="1:6" x14ac:dyDescent="0.25">
      <c r="A433" s="10" t="s">
        <v>340</v>
      </c>
      <c r="B433" s="10" t="e">
        <f>VLOOKUP(#REF!,'[1]24-10-16'!$A$5:$K$864,11,0)</f>
        <v>#REF!</v>
      </c>
      <c r="C433" s="22" t="s">
        <v>1121</v>
      </c>
      <c r="D433" s="23" t="s">
        <v>885</v>
      </c>
      <c r="E433" s="24">
        <v>521007</v>
      </c>
      <c r="F433" s="25">
        <v>518.42561114138198</v>
      </c>
    </row>
    <row r="434" spans="1:6" ht="25" x14ac:dyDescent="0.25">
      <c r="A434" s="10" t="s">
        <v>341</v>
      </c>
      <c r="B434" s="10" t="e">
        <f>VLOOKUP(#REF!,'[1]24-10-16'!$A$5:$K$864,11,0)</f>
        <v>#REF!</v>
      </c>
      <c r="C434" s="22" t="s">
        <v>1121</v>
      </c>
      <c r="D434" s="23" t="s">
        <v>886</v>
      </c>
      <c r="E434" s="24" t="s">
        <v>1220</v>
      </c>
      <c r="F434" s="25">
        <v>494.3089870543277</v>
      </c>
    </row>
    <row r="435" spans="1:6" x14ac:dyDescent="0.25">
      <c r="A435" s="10" t="s">
        <v>342</v>
      </c>
      <c r="B435" s="10" t="e">
        <f>VLOOKUP(#REF!,'[1]24-10-16'!$A$5:$K$864,11,0)</f>
        <v>#REF!</v>
      </c>
      <c r="C435" s="22" t="s">
        <v>1121</v>
      </c>
      <c r="D435" s="23" t="s">
        <v>888</v>
      </c>
      <c r="E435" s="24" t="s">
        <v>1221</v>
      </c>
      <c r="F435" s="25">
        <v>1321.4731982789601</v>
      </c>
    </row>
    <row r="436" spans="1:6" x14ac:dyDescent="0.25">
      <c r="A436" s="10" t="s">
        <v>343</v>
      </c>
      <c r="B436" s="10" t="e">
        <f>VLOOKUP(#REF!,'[1]24-10-16'!$A$5:$K$864,11,0)</f>
        <v>#REF!</v>
      </c>
      <c r="C436" s="22" t="s">
        <v>1121</v>
      </c>
      <c r="D436" s="23" t="s">
        <v>889</v>
      </c>
      <c r="E436" s="24" t="s">
        <v>1222</v>
      </c>
      <c r="F436" s="25">
        <v>978.83388916696026</v>
      </c>
    </row>
    <row r="437" spans="1:6" ht="25" x14ac:dyDescent="0.25">
      <c r="A437" s="10" t="s">
        <v>344</v>
      </c>
      <c r="B437" s="10" t="e">
        <f>VLOOKUP(#REF!,'[1]24-10-16'!$A$5:$K$864,11,0)</f>
        <v>#REF!</v>
      </c>
      <c r="C437" s="22" t="s">
        <v>1121</v>
      </c>
      <c r="D437" s="23" t="s">
        <v>890</v>
      </c>
      <c r="E437" s="24" t="s">
        <v>1223</v>
      </c>
      <c r="F437" s="25">
        <v>725.75658836739933</v>
      </c>
    </row>
    <row r="438" spans="1:6" x14ac:dyDescent="0.25">
      <c r="A438" s="10" t="s">
        <v>345</v>
      </c>
      <c r="B438" s="10" t="e">
        <f>VLOOKUP(#REF!,'[1]24-10-16'!$A$5:$K$864,11,0)</f>
        <v>#REF!</v>
      </c>
      <c r="C438" s="22" t="s">
        <v>1121</v>
      </c>
      <c r="D438" s="23" t="s">
        <v>891</v>
      </c>
      <c r="E438" s="24" t="s">
        <v>1224</v>
      </c>
      <c r="F438" s="25">
        <v>1620.0023184230511</v>
      </c>
    </row>
    <row r="439" spans="1:6" x14ac:dyDescent="0.25">
      <c r="A439" s="10" t="s">
        <v>346</v>
      </c>
      <c r="B439" s="10" t="e">
        <f>VLOOKUP(#REF!,'[1]24-10-16'!$A$5:$K$864,11,0)</f>
        <v>#REF!</v>
      </c>
      <c r="C439" s="22" t="s">
        <v>1121</v>
      </c>
      <c r="D439" s="23" t="s">
        <v>892</v>
      </c>
      <c r="E439" s="24" t="s">
        <v>1225</v>
      </c>
      <c r="F439" s="25">
        <v>1620.0023184230511</v>
      </c>
    </row>
    <row r="440" spans="1:6" ht="25" x14ac:dyDescent="0.25">
      <c r="A440" s="10" t="s">
        <v>347</v>
      </c>
      <c r="B440" s="10" t="e">
        <f>VLOOKUP(#REF!,'[1]24-10-16'!$A$5:$K$864,11,0)</f>
        <v>#REF!</v>
      </c>
      <c r="C440" s="22" t="s">
        <v>1121</v>
      </c>
      <c r="D440" s="23" t="s">
        <v>893</v>
      </c>
      <c r="E440" s="24" t="s">
        <v>1226</v>
      </c>
      <c r="F440" s="25">
        <v>634.06760506763578</v>
      </c>
    </row>
    <row r="441" spans="1:6" ht="25" x14ac:dyDescent="0.25">
      <c r="A441" s="10" t="s">
        <v>348</v>
      </c>
      <c r="B441" s="10" t="e">
        <f>VLOOKUP(#REF!,'[1]24-10-16'!$A$5:$K$864,11,0)</f>
        <v>#REF!</v>
      </c>
      <c r="C441" s="22" t="s">
        <v>1121</v>
      </c>
      <c r="D441" s="23" t="s">
        <v>894</v>
      </c>
      <c r="E441" s="24"/>
      <c r="F441" s="25">
        <v>634.06760506763578</v>
      </c>
    </row>
    <row r="442" spans="1:6" ht="25" x14ac:dyDescent="0.25">
      <c r="A442" s="10" t="s">
        <v>1896</v>
      </c>
      <c r="B442" s="10" t="e">
        <f>VLOOKUP(#REF!,'[1]24-10-16'!$A$5:$K$864,11,0)</f>
        <v>#REF!</v>
      </c>
      <c r="C442" s="22" t="s">
        <v>1121</v>
      </c>
      <c r="D442" s="23" t="s">
        <v>1913</v>
      </c>
      <c r="E442" s="24"/>
      <c r="F442" s="25">
        <v>784.98936000000015</v>
      </c>
    </row>
    <row r="443" spans="1:6" ht="25" x14ac:dyDescent="0.25">
      <c r="A443" s="10" t="s">
        <v>349</v>
      </c>
      <c r="B443" s="10" t="e">
        <f>VLOOKUP(#REF!,'[1]24-10-16'!$A$5:$K$864,11,0)</f>
        <v>#REF!</v>
      </c>
      <c r="C443" s="22" t="s">
        <v>1121</v>
      </c>
      <c r="D443" s="23" t="s">
        <v>895</v>
      </c>
      <c r="E443" s="24">
        <v>1463013</v>
      </c>
      <c r="F443" s="25">
        <v>877.94712000000004</v>
      </c>
    </row>
    <row r="444" spans="1:6" ht="25" x14ac:dyDescent="0.25">
      <c r="A444" s="10" t="s">
        <v>350</v>
      </c>
      <c r="B444" s="10" t="e">
        <f>VLOOKUP(#REF!,'[1]24-10-16'!$A$5:$K$864,11,0)</f>
        <v>#REF!</v>
      </c>
      <c r="C444" s="22" t="s">
        <v>1121</v>
      </c>
      <c r="D444" s="23" t="s">
        <v>896</v>
      </c>
      <c r="E444" s="24">
        <v>14250602</v>
      </c>
      <c r="F444" s="25">
        <v>897.1797600000001</v>
      </c>
    </row>
    <row r="445" spans="1:6" x14ac:dyDescent="0.25">
      <c r="A445" s="10" t="s">
        <v>351</v>
      </c>
      <c r="B445" s="10" t="e">
        <f>VLOOKUP(#REF!,'[1]24-10-16'!$A$5:$K$864,11,0)</f>
        <v>#REF!</v>
      </c>
      <c r="C445" s="22" t="s">
        <v>1121</v>
      </c>
      <c r="D445" s="23" t="s">
        <v>897</v>
      </c>
      <c r="E445" s="24">
        <v>1807430</v>
      </c>
      <c r="F445" s="25">
        <v>711.26043576147686</v>
      </c>
    </row>
    <row r="446" spans="1:6" x14ac:dyDescent="0.25">
      <c r="A446" s="10" t="s">
        <v>352</v>
      </c>
      <c r="B446" s="10" t="e">
        <f>VLOOKUP(#REF!,'[1]24-10-16'!$A$5:$K$864,11,0)</f>
        <v>#REF!</v>
      </c>
      <c r="C446" s="22" t="s">
        <v>1121</v>
      </c>
      <c r="D446" s="23" t="s">
        <v>898</v>
      </c>
      <c r="E446" s="24">
        <v>1807430</v>
      </c>
      <c r="F446" s="25">
        <v>815.74399167730269</v>
      </c>
    </row>
    <row r="447" spans="1:6" x14ac:dyDescent="0.25">
      <c r="A447" s="10" t="s">
        <v>353</v>
      </c>
      <c r="B447" s="10" t="e">
        <f>VLOOKUP(#REF!,'[1]24-10-16'!$A$5:$K$864,11,0)</f>
        <v>#REF!</v>
      </c>
      <c r="C447" s="22" t="s">
        <v>1121</v>
      </c>
      <c r="D447" s="23" t="s">
        <v>899</v>
      </c>
      <c r="E447" s="24">
        <v>1843950</v>
      </c>
      <c r="F447" s="25">
        <v>317.99912195114234</v>
      </c>
    </row>
    <row r="448" spans="1:6" x14ac:dyDescent="0.25">
      <c r="A448" s="10" t="s">
        <v>354</v>
      </c>
      <c r="B448" s="10" t="e">
        <f>VLOOKUP(#REF!,'[1]24-10-16'!$A$5:$K$864,11,0)</f>
        <v>#REF!</v>
      </c>
      <c r="C448" s="22" t="s">
        <v>1121</v>
      </c>
      <c r="D448" s="23" t="s">
        <v>900</v>
      </c>
      <c r="E448" s="24">
        <v>1844170</v>
      </c>
      <c r="F448" s="25">
        <v>204.51682570432601</v>
      </c>
    </row>
    <row r="449" spans="1:6" ht="25" x14ac:dyDescent="0.25">
      <c r="A449" s="10" t="s">
        <v>355</v>
      </c>
      <c r="B449" s="10" t="e">
        <f>VLOOKUP(#REF!,'[1]24-10-16'!$A$5:$K$864,11,0)</f>
        <v>#REF!</v>
      </c>
      <c r="C449" s="22" t="s">
        <v>1121</v>
      </c>
      <c r="D449" s="23" t="s">
        <v>901</v>
      </c>
      <c r="E449" s="24">
        <v>9607170880</v>
      </c>
      <c r="F449" s="25">
        <v>278.50283257112295</v>
      </c>
    </row>
    <row r="450" spans="1:6" x14ac:dyDescent="0.25">
      <c r="A450" s="10" t="s">
        <v>356</v>
      </c>
      <c r="B450" s="10" t="e">
        <f>VLOOKUP(#REF!,'[1]24-10-16'!$A$5:$K$864,11,0)</f>
        <v>#REF!</v>
      </c>
      <c r="C450" s="22" t="s">
        <v>1121</v>
      </c>
      <c r="D450" s="23" t="s">
        <v>902</v>
      </c>
      <c r="E450" s="24">
        <v>1844510</v>
      </c>
      <c r="F450" s="25">
        <v>360.83312592665641</v>
      </c>
    </row>
    <row r="451" spans="1:6" x14ac:dyDescent="0.25">
      <c r="A451" s="10" t="s">
        <v>357</v>
      </c>
      <c r="B451" s="10" t="e">
        <f>VLOOKUP(#REF!,'[1]24-10-16'!$A$5:$K$864,11,0)</f>
        <v>#REF!</v>
      </c>
      <c r="C451" s="22" t="s">
        <v>1121</v>
      </c>
      <c r="D451" s="23" t="s">
        <v>903</v>
      </c>
      <c r="E451" s="24">
        <v>1844470</v>
      </c>
      <c r="F451" s="25">
        <v>751.50934706008832</v>
      </c>
    </row>
    <row r="452" spans="1:6" ht="25" x14ac:dyDescent="0.25">
      <c r="A452" s="10" t="s">
        <v>358</v>
      </c>
      <c r="B452" s="10" t="e">
        <f>VLOOKUP(#REF!,'[1]24-10-16'!$A$5:$K$864,11,0)</f>
        <v>#REF!</v>
      </c>
      <c r="C452" s="22" t="s">
        <v>1121</v>
      </c>
      <c r="D452" s="23" t="s">
        <v>904</v>
      </c>
      <c r="E452" s="24">
        <v>1844470</v>
      </c>
      <c r="F452" s="25">
        <v>866.72594598887758</v>
      </c>
    </row>
    <row r="453" spans="1:6" x14ac:dyDescent="0.25">
      <c r="A453" s="10" t="s">
        <v>359</v>
      </c>
      <c r="B453" s="10" t="e">
        <f>VLOOKUP(#REF!,'[1]24-10-16'!$A$5:$K$864,11,0)</f>
        <v>#REF!</v>
      </c>
      <c r="C453" s="22" t="s">
        <v>1121</v>
      </c>
      <c r="D453" s="23" t="s">
        <v>905</v>
      </c>
      <c r="E453" s="24">
        <v>1844360</v>
      </c>
      <c r="F453" s="25">
        <v>454.71452959797028</v>
      </c>
    </row>
    <row r="454" spans="1:6" ht="25" x14ac:dyDescent="0.25">
      <c r="A454" s="10" t="s">
        <v>360</v>
      </c>
      <c r="B454" s="10" t="e">
        <f>VLOOKUP(#REF!,'[1]24-10-16'!$A$5:$K$864,11,0)</f>
        <v>#REF!</v>
      </c>
      <c r="C454" s="22" t="s">
        <v>1121</v>
      </c>
      <c r="D454" s="23" t="s">
        <v>906</v>
      </c>
      <c r="E454" s="24">
        <v>9611536780</v>
      </c>
      <c r="F454" s="25">
        <v>528.14425069885169</v>
      </c>
    </row>
    <row r="455" spans="1:6" x14ac:dyDescent="0.25">
      <c r="A455" s="17" t="s">
        <v>361</v>
      </c>
      <c r="B455" s="18" t="s">
        <v>1868</v>
      </c>
      <c r="C455" s="19" t="s">
        <v>1121</v>
      </c>
      <c r="D455" s="20" t="s">
        <v>907</v>
      </c>
      <c r="E455" s="21" t="s">
        <v>1227</v>
      </c>
      <c r="F455" s="25">
        <v>1413.5875765761887</v>
      </c>
    </row>
    <row r="456" spans="1:6" ht="25" x14ac:dyDescent="0.25">
      <c r="A456" s="10" t="s">
        <v>362</v>
      </c>
      <c r="B456" s="10" t="e">
        <f>VLOOKUP(#REF!,'[1]24-10-16'!$A$5:$K$864,11,0)</f>
        <v>#REF!</v>
      </c>
      <c r="C456" s="22" t="s">
        <v>1121</v>
      </c>
      <c r="D456" s="23" t="s">
        <v>908</v>
      </c>
      <c r="E456" s="24" t="s">
        <v>1228</v>
      </c>
      <c r="F456" s="25">
        <v>411.84780293034356</v>
      </c>
    </row>
    <row r="457" spans="1:6" x14ac:dyDescent="0.25">
      <c r="A457" s="17" t="s">
        <v>363</v>
      </c>
      <c r="B457" s="18" t="s">
        <v>1868</v>
      </c>
      <c r="C457" s="19" t="s">
        <v>1121</v>
      </c>
      <c r="D457" s="20" t="s">
        <v>909</v>
      </c>
      <c r="E457" s="21" t="s">
        <v>1227</v>
      </c>
      <c r="F457" s="25">
        <v>1413.5875765761887</v>
      </c>
    </row>
    <row r="458" spans="1:6" ht="25" x14ac:dyDescent="0.25">
      <c r="A458" s="10" t="s">
        <v>364</v>
      </c>
      <c r="B458" s="10" t="e">
        <f>VLOOKUP(#REF!,'[1]24-10-16'!$A$5:$K$864,11,0)</f>
        <v>#REF!</v>
      </c>
      <c r="C458" s="22" t="s">
        <v>1121</v>
      </c>
      <c r="D458" s="23" t="s">
        <v>910</v>
      </c>
      <c r="E458" s="24"/>
      <c r="F458" s="25">
        <v>264.69385649956683</v>
      </c>
    </row>
    <row r="459" spans="1:6" x14ac:dyDescent="0.25">
      <c r="A459" s="10" t="s">
        <v>365</v>
      </c>
      <c r="B459" s="10" t="e">
        <f>VLOOKUP(#REF!,'[1]24-10-16'!$A$5:$K$864,11,0)</f>
        <v>#REF!</v>
      </c>
      <c r="C459" s="22" t="s">
        <v>1121</v>
      </c>
      <c r="D459" s="23" t="s">
        <v>911</v>
      </c>
      <c r="E459" s="24" t="s">
        <v>1229</v>
      </c>
      <c r="F459" s="25">
        <v>1282.827698893871</v>
      </c>
    </row>
    <row r="460" spans="1:6" x14ac:dyDescent="0.25">
      <c r="A460" s="10" t="s">
        <v>366</v>
      </c>
      <c r="B460" s="10" t="e">
        <f>VLOOKUP(#REF!,'[1]24-10-16'!$A$5:$K$864,11,0)</f>
        <v>#REF!</v>
      </c>
      <c r="C460" s="22" t="s">
        <v>1121</v>
      </c>
      <c r="D460" s="23" t="s">
        <v>912</v>
      </c>
      <c r="E460" s="24" t="s">
        <v>1230</v>
      </c>
      <c r="F460" s="25">
        <v>1282.827698893871</v>
      </c>
    </row>
    <row r="461" spans="1:6" x14ac:dyDescent="0.25">
      <c r="A461" s="10" t="s">
        <v>367</v>
      </c>
      <c r="B461" s="10" t="e">
        <f>VLOOKUP(#REF!,'[1]24-10-16'!$A$5:$K$864,11,0)</f>
        <v>#REF!</v>
      </c>
      <c r="C461" s="22" t="s">
        <v>1121</v>
      </c>
      <c r="D461" s="23" t="s">
        <v>913</v>
      </c>
      <c r="E461" s="24" t="s">
        <v>1231</v>
      </c>
      <c r="F461" s="25">
        <v>548.10509288759386</v>
      </c>
    </row>
    <row r="462" spans="1:6" ht="25" x14ac:dyDescent="0.25">
      <c r="A462" s="10" t="s">
        <v>368</v>
      </c>
      <c r="B462" s="10" t="e">
        <f>VLOOKUP(#REF!,'[1]24-10-16'!$A$5:$K$864,11,0)</f>
        <v>#REF!</v>
      </c>
      <c r="C462" s="22" t="s">
        <v>1121</v>
      </c>
      <c r="D462" s="23" t="s">
        <v>1633</v>
      </c>
      <c r="E462" s="24" t="s">
        <v>1232</v>
      </c>
      <c r="F462" s="25">
        <v>841.03863268041368</v>
      </c>
    </row>
    <row r="463" spans="1:6" ht="25" x14ac:dyDescent="0.25">
      <c r="A463" s="10" t="s">
        <v>369</v>
      </c>
      <c r="B463" s="10" t="e">
        <f>VLOOKUP(#REF!,'[1]24-10-16'!$A$5:$K$864,11,0)</f>
        <v>#REF!</v>
      </c>
      <c r="C463" s="22" t="s">
        <v>1121</v>
      </c>
      <c r="D463" s="23" t="s">
        <v>914</v>
      </c>
      <c r="E463" s="24"/>
      <c r="F463" s="25">
        <v>469.8984493516723</v>
      </c>
    </row>
    <row r="464" spans="1:6" x14ac:dyDescent="0.25">
      <c r="A464" s="10" t="s">
        <v>1874</v>
      </c>
      <c r="B464" s="10" t="s">
        <v>1848</v>
      </c>
      <c r="C464" s="22" t="s">
        <v>1121</v>
      </c>
      <c r="D464" s="23" t="s">
        <v>1881</v>
      </c>
      <c r="E464" s="24"/>
      <c r="F464" s="25">
        <v>460.32407999999998</v>
      </c>
    </row>
    <row r="465" spans="1:6" ht="25" x14ac:dyDescent="0.25">
      <c r="A465" s="10" t="s">
        <v>370</v>
      </c>
      <c r="B465" s="10" t="e">
        <f>VLOOKUP(#REF!,'[1]24-10-16'!$A$5:$K$864,11,0)</f>
        <v>#REF!</v>
      </c>
      <c r="C465" s="22" t="s">
        <v>1121</v>
      </c>
      <c r="D465" s="23" t="s">
        <v>1634</v>
      </c>
      <c r="E465" s="24">
        <v>182719</v>
      </c>
      <c r="F465" s="25">
        <v>2237.7413001264536</v>
      </c>
    </row>
    <row r="466" spans="1:6" ht="25" x14ac:dyDescent="0.25">
      <c r="A466" s="10" t="s">
        <v>371</v>
      </c>
      <c r="B466" s="10" t="e">
        <f>VLOOKUP(#REF!,'[1]24-10-16'!$A$5:$K$864,11,0)</f>
        <v>#REF!</v>
      </c>
      <c r="C466" s="22" t="s">
        <v>1121</v>
      </c>
      <c r="D466" s="23" t="s">
        <v>1635</v>
      </c>
      <c r="E466" s="24">
        <v>182719</v>
      </c>
      <c r="F466" s="25">
        <v>2237.7413001264536</v>
      </c>
    </row>
    <row r="467" spans="1:6" x14ac:dyDescent="0.25">
      <c r="A467" s="10" t="s">
        <v>372</v>
      </c>
      <c r="B467" s="10" t="e">
        <f>VLOOKUP(#REF!,'[1]24-10-16'!$A$5:$K$864,11,0)</f>
        <v>#REF!</v>
      </c>
      <c r="C467" s="22" t="s">
        <v>1121</v>
      </c>
      <c r="D467" s="23" t="s">
        <v>915</v>
      </c>
      <c r="E467" s="24">
        <v>184666</v>
      </c>
      <c r="F467" s="25">
        <v>1085.313529301661</v>
      </c>
    </row>
    <row r="468" spans="1:6" ht="25" x14ac:dyDescent="0.25">
      <c r="A468" s="10" t="s">
        <v>373</v>
      </c>
      <c r="B468" s="10" t="e">
        <f>VLOOKUP(#REF!,'[1]24-10-16'!$A$5:$K$864,11,0)</f>
        <v>#REF!</v>
      </c>
      <c r="C468" s="22" t="s">
        <v>1121</v>
      </c>
      <c r="D468" s="23" t="s">
        <v>916</v>
      </c>
      <c r="E468" s="24">
        <v>184361</v>
      </c>
      <c r="F468" s="25" t="s">
        <v>1918</v>
      </c>
    </row>
    <row r="469" spans="1:6" x14ac:dyDescent="0.25">
      <c r="A469" s="10" t="s">
        <v>491</v>
      </c>
      <c r="B469" s="10"/>
      <c r="C469" s="22" t="s">
        <v>1121</v>
      </c>
      <c r="D469" s="23" t="s">
        <v>1026</v>
      </c>
      <c r="E469" s="24">
        <v>112015</v>
      </c>
      <c r="F469" s="25" t="e">
        <v>#N/A</v>
      </c>
    </row>
    <row r="470" spans="1:6" ht="25" x14ac:dyDescent="0.25">
      <c r="A470" s="10" t="s">
        <v>1320</v>
      </c>
      <c r="B470" s="10" t="e">
        <f>VLOOKUP(#REF!,'[1]24-10-16'!$A$5:$K$864,11,0)</f>
        <v>#REF!</v>
      </c>
      <c r="C470" s="22" t="s">
        <v>1135</v>
      </c>
      <c r="D470" s="23" t="s">
        <v>917</v>
      </c>
      <c r="E470" s="24"/>
      <c r="F470" s="25">
        <v>583.96916344310432</v>
      </c>
    </row>
    <row r="471" spans="1:6" x14ac:dyDescent="0.25">
      <c r="A471" s="10" t="s">
        <v>1321</v>
      </c>
      <c r="B471" s="10"/>
      <c r="C471" s="22" t="s">
        <v>1135</v>
      </c>
      <c r="D471" s="23" t="s">
        <v>1344</v>
      </c>
      <c r="E471" s="24"/>
      <c r="F471" s="25" t="e">
        <v>#N/A</v>
      </c>
    </row>
    <row r="472" spans="1:6" x14ac:dyDescent="0.25">
      <c r="A472" s="10" t="s">
        <v>486</v>
      </c>
      <c r="B472" s="10" t="e">
        <f>VLOOKUP(#REF!,'[1]24-10-16'!$A$5:$K$864,11,0)</f>
        <v>#REF!</v>
      </c>
      <c r="C472" s="22" t="s">
        <v>1135</v>
      </c>
      <c r="D472" s="23" t="s">
        <v>1023</v>
      </c>
      <c r="E472" s="24">
        <v>2055340</v>
      </c>
      <c r="F472" s="25">
        <v>374.70754738243795</v>
      </c>
    </row>
    <row r="473" spans="1:6" x14ac:dyDescent="0.25">
      <c r="A473" s="10" t="s">
        <v>487</v>
      </c>
      <c r="B473" s="10" t="e">
        <f>VLOOKUP(#REF!,'[1]24-10-16'!$A$5:$K$864,11,0)</f>
        <v>#REF!</v>
      </c>
      <c r="C473" s="22" t="s">
        <v>1135</v>
      </c>
      <c r="D473" s="23" t="s">
        <v>1024</v>
      </c>
      <c r="E473" s="24" t="s">
        <v>1269</v>
      </c>
      <c r="F473" s="25">
        <v>472.97379179685225</v>
      </c>
    </row>
    <row r="474" spans="1:6" x14ac:dyDescent="0.25">
      <c r="A474" s="10" t="s">
        <v>488</v>
      </c>
      <c r="B474" s="10" t="e">
        <f>VLOOKUP(#REF!,'[1]24-10-16'!$A$5:$K$864,11,0)</f>
        <v>#REF!</v>
      </c>
      <c r="C474" s="22" t="s">
        <v>1135</v>
      </c>
      <c r="D474" s="23" t="s">
        <v>1023</v>
      </c>
      <c r="E474" s="24" t="s">
        <v>1270</v>
      </c>
      <c r="F474" s="25">
        <v>395.29012072132127</v>
      </c>
    </row>
    <row r="475" spans="1:6" x14ac:dyDescent="0.25">
      <c r="A475" s="10" t="s">
        <v>489</v>
      </c>
      <c r="B475" s="10" t="e">
        <f>VLOOKUP(#REF!,'[1]24-10-16'!$A$5:$K$864,11,0)</f>
        <v>#REF!</v>
      </c>
      <c r="C475" s="22" t="s">
        <v>1135</v>
      </c>
      <c r="D475" s="23" t="s">
        <v>1024</v>
      </c>
      <c r="E475" s="24" t="s">
        <v>1271</v>
      </c>
      <c r="F475" s="25">
        <v>537.7319994878701</v>
      </c>
    </row>
    <row r="476" spans="1:6" ht="25" x14ac:dyDescent="0.25">
      <c r="A476" s="10" t="s">
        <v>490</v>
      </c>
      <c r="B476" s="10" t="e">
        <f>VLOOKUP(#REF!,'[1]24-10-16'!$A$5:$K$864,11,0)</f>
        <v>#REF!</v>
      </c>
      <c r="C476" s="22" t="s">
        <v>1135</v>
      </c>
      <c r="D476" s="23" t="s">
        <v>1025</v>
      </c>
      <c r="E476" s="24"/>
      <c r="F476" s="25">
        <v>371.95884124497172</v>
      </c>
    </row>
    <row r="477" spans="1:6" ht="25" x14ac:dyDescent="0.25">
      <c r="A477" s="10" t="s">
        <v>492</v>
      </c>
      <c r="B477" s="10" t="e">
        <f>VLOOKUP(#REF!,'[1]24-10-16'!$A$5:$K$864,11,0)</f>
        <v>#REF!</v>
      </c>
      <c r="C477" s="22" t="s">
        <v>1135</v>
      </c>
      <c r="D477" s="23" t="s">
        <v>1027</v>
      </c>
      <c r="E477" s="24"/>
      <c r="F477" s="25">
        <v>217.24595293616326</v>
      </c>
    </row>
    <row r="478" spans="1:6" ht="25" x14ac:dyDescent="0.25">
      <c r="A478" s="10" t="s">
        <v>36</v>
      </c>
      <c r="B478" s="10" t="e">
        <f>VLOOKUP(#REF!,'[1]24-10-16'!$A$5:$K$864,11,0)</f>
        <v>#REF!</v>
      </c>
      <c r="C478" s="22" t="s">
        <v>1124</v>
      </c>
      <c r="D478" s="23" t="s">
        <v>595</v>
      </c>
      <c r="E478" s="24"/>
      <c r="F478" s="25">
        <v>1220.4582477270794</v>
      </c>
    </row>
    <row r="479" spans="1:6" x14ac:dyDescent="0.25">
      <c r="A479" s="10" t="s">
        <v>536</v>
      </c>
      <c r="B479" s="10" t="e">
        <f>VLOOKUP(#REF!,'[1]24-10-16'!$A$5:$K$864,11,0)</f>
        <v>#REF!</v>
      </c>
      <c r="C479" s="22" t="s">
        <v>1124</v>
      </c>
      <c r="D479" s="23" t="s">
        <v>1071</v>
      </c>
      <c r="E479" s="24">
        <v>7700411949</v>
      </c>
      <c r="F479" s="25">
        <v>832.10533773364887</v>
      </c>
    </row>
    <row r="480" spans="1:6" x14ac:dyDescent="0.25">
      <c r="A480" s="17" t="s">
        <v>537</v>
      </c>
      <c r="B480" s="18" t="s">
        <v>1868</v>
      </c>
      <c r="C480" s="19" t="s">
        <v>1124</v>
      </c>
      <c r="D480" s="20" t="s">
        <v>1072</v>
      </c>
      <c r="E480" s="21">
        <v>7700821668</v>
      </c>
      <c r="F480" s="25">
        <v>687.04564359808489</v>
      </c>
    </row>
    <row r="481" spans="1:6" ht="25" x14ac:dyDescent="0.25">
      <c r="A481" s="10" t="s">
        <v>538</v>
      </c>
      <c r="B481" s="10" t="e">
        <f>VLOOKUP(#REF!,'[1]24-10-16'!$A$5:$K$864,11,0)</f>
        <v>#REF!</v>
      </c>
      <c r="C481" s="22" t="s">
        <v>1124</v>
      </c>
      <c r="D481" s="23" t="s">
        <v>1073</v>
      </c>
      <c r="E481" s="24">
        <v>7700817782</v>
      </c>
      <c r="F481" s="25">
        <v>2227.5318201872938</v>
      </c>
    </row>
    <row r="482" spans="1:6" ht="25" x14ac:dyDescent="0.25">
      <c r="A482" s="10" t="s">
        <v>539</v>
      </c>
      <c r="B482" s="26" t="e">
        <f>VLOOKUP(#REF!,'[1]24-10-16'!$A$5:$K$864,11,0)</f>
        <v>#REF!</v>
      </c>
      <c r="C482" s="22" t="s">
        <v>1124</v>
      </c>
      <c r="D482" s="23" t="s">
        <v>1074</v>
      </c>
      <c r="E482" s="24">
        <v>7700415087</v>
      </c>
      <c r="F482" s="25">
        <v>1600.2050896948722</v>
      </c>
    </row>
    <row r="483" spans="1:6" x14ac:dyDescent="0.25">
      <c r="A483" s="10" t="s">
        <v>540</v>
      </c>
      <c r="B483" s="10" t="e">
        <f>VLOOKUP(#REF!,'[1]24-10-16'!$A$5:$K$864,11,0)</f>
        <v>#REF!</v>
      </c>
      <c r="C483" s="22" t="s">
        <v>1124</v>
      </c>
      <c r="D483" s="23" t="s">
        <v>1075</v>
      </c>
      <c r="E483" s="24"/>
      <c r="F483" s="25">
        <v>2368.6975139614478</v>
      </c>
    </row>
    <row r="484" spans="1:6" ht="25" x14ac:dyDescent="0.25">
      <c r="A484" s="10" t="s">
        <v>541</v>
      </c>
      <c r="B484" s="10" t="e">
        <f>VLOOKUP(#REF!,'[1]24-10-16'!$A$5:$K$864,11,0)</f>
        <v>#REF!</v>
      </c>
      <c r="C484" s="22" t="s">
        <v>1124</v>
      </c>
      <c r="D484" s="23" t="s">
        <v>1076</v>
      </c>
      <c r="E484" s="24"/>
      <c r="F484" s="25">
        <v>870.55450096606216</v>
      </c>
    </row>
    <row r="485" spans="1:6" ht="25" x14ac:dyDescent="0.25">
      <c r="A485" s="10" t="s">
        <v>542</v>
      </c>
      <c r="B485" s="10" t="e">
        <f>VLOOKUP(#REF!,'[1]24-10-16'!$A$5:$K$864,11,0)</f>
        <v>#REF!</v>
      </c>
      <c r="C485" s="22" t="s">
        <v>1124</v>
      </c>
      <c r="D485" s="23" t="s">
        <v>1077</v>
      </c>
      <c r="E485" s="24"/>
      <c r="F485" s="25">
        <v>1544.2820088742819</v>
      </c>
    </row>
    <row r="486" spans="1:6" ht="25" x14ac:dyDescent="0.25">
      <c r="A486" s="10" t="s">
        <v>1287</v>
      </c>
      <c r="B486" s="10" t="e">
        <f>VLOOKUP(#REF!,'[1]24-10-16'!$A$5:$K$864,11,0)</f>
        <v>#REF!</v>
      </c>
      <c r="C486" s="22" t="s">
        <v>1124</v>
      </c>
      <c r="D486" s="23" t="s">
        <v>1888</v>
      </c>
      <c r="E486" s="24"/>
      <c r="F486" s="25">
        <v>329.02666919311957</v>
      </c>
    </row>
    <row r="487" spans="1:6" ht="25" x14ac:dyDescent="0.25">
      <c r="A487" s="10" t="s">
        <v>1847</v>
      </c>
      <c r="B487" s="10" t="s">
        <v>1848</v>
      </c>
      <c r="C487" s="22" t="s">
        <v>1124</v>
      </c>
      <c r="D487" s="23" t="s">
        <v>1849</v>
      </c>
      <c r="E487" s="24"/>
      <c r="F487" s="25">
        <v>676.57438212202317</v>
      </c>
    </row>
    <row r="488" spans="1:6" ht="25" x14ac:dyDescent="0.25">
      <c r="A488" s="10" t="s">
        <v>1889</v>
      </c>
      <c r="B488" s="10" t="e">
        <f>VLOOKUP(#REF!,'[1]24-10-16'!$A$5:$K$864,11,0)</f>
        <v>#REF!</v>
      </c>
      <c r="C488" s="22" t="s">
        <v>1124</v>
      </c>
      <c r="D488" s="23" t="s">
        <v>1902</v>
      </c>
      <c r="E488" s="24"/>
      <c r="F488" s="25">
        <v>1901.3193025158655</v>
      </c>
    </row>
    <row r="489" spans="1:6" ht="25" x14ac:dyDescent="0.25">
      <c r="A489" s="10" t="s">
        <v>1890</v>
      </c>
      <c r="B489" s="10" t="e">
        <f>VLOOKUP(#REF!,'[1]24-10-16'!$A$5:$K$864,11,0)</f>
        <v>#REF!</v>
      </c>
      <c r="C489" s="22" t="s">
        <v>1124</v>
      </c>
      <c r="D489" s="23" t="s">
        <v>1903</v>
      </c>
      <c r="E489" s="24"/>
      <c r="F489" s="25">
        <v>2003.0868749863378</v>
      </c>
    </row>
    <row r="490" spans="1:6" x14ac:dyDescent="0.25">
      <c r="A490" s="10" t="s">
        <v>1878</v>
      </c>
      <c r="B490" s="10" t="s">
        <v>1848</v>
      </c>
      <c r="C490" s="22" t="s">
        <v>1124</v>
      </c>
      <c r="D490" s="23" t="s">
        <v>1885</v>
      </c>
      <c r="E490" s="24"/>
      <c r="F490" s="25">
        <v>497.87351999999998</v>
      </c>
    </row>
    <row r="491" spans="1:6" ht="25" x14ac:dyDescent="0.25">
      <c r="A491" s="10" t="s">
        <v>41</v>
      </c>
      <c r="B491" s="10" t="e">
        <f>VLOOKUP(#REF!,'[1]24-10-16'!$A$5:$K$864,11,0)</f>
        <v>#REF!</v>
      </c>
      <c r="C491" s="22" t="s">
        <v>1124</v>
      </c>
      <c r="D491" s="23" t="s">
        <v>600</v>
      </c>
      <c r="E491" s="24"/>
      <c r="F491" s="25">
        <v>887.01925280810519</v>
      </c>
    </row>
    <row r="492" spans="1:6" ht="25" x14ac:dyDescent="0.25">
      <c r="A492" s="10" t="s">
        <v>42</v>
      </c>
      <c r="B492" s="10" t="e">
        <f>VLOOKUP(#REF!,'[1]24-10-16'!$A$5:$K$864,11,0)</f>
        <v>#REF!</v>
      </c>
      <c r="C492" s="22" t="s">
        <v>1124</v>
      </c>
      <c r="D492" s="23" t="s">
        <v>601</v>
      </c>
      <c r="E492" s="24">
        <v>8200148388</v>
      </c>
      <c r="F492" s="25">
        <v>1334.0059893581215</v>
      </c>
    </row>
    <row r="493" spans="1:6" ht="25" x14ac:dyDescent="0.25">
      <c r="A493" s="10" t="s">
        <v>543</v>
      </c>
      <c r="B493" s="10" t="e">
        <f>VLOOKUP(#REF!,'[1]24-10-16'!$A$5:$K$864,11,0)</f>
        <v>#REF!</v>
      </c>
      <c r="C493" s="22" t="s">
        <v>1124</v>
      </c>
      <c r="D493" s="23" t="s">
        <v>1636</v>
      </c>
      <c r="E493" s="24"/>
      <c r="F493" s="25">
        <v>1814.4</v>
      </c>
    </row>
    <row r="494" spans="1:6" ht="25" x14ac:dyDescent="0.25">
      <c r="A494" s="10" t="s">
        <v>43</v>
      </c>
      <c r="B494" s="10" t="e">
        <f>VLOOKUP(#REF!,'[1]24-10-16'!$A$5:$K$864,11,0)</f>
        <v>#REF!</v>
      </c>
      <c r="C494" s="22" t="s">
        <v>1124</v>
      </c>
      <c r="D494" s="23" t="s">
        <v>602</v>
      </c>
      <c r="E494" s="24">
        <v>7700308756</v>
      </c>
      <c r="F494" s="25">
        <v>1273.4362862575281</v>
      </c>
    </row>
    <row r="495" spans="1:6" x14ac:dyDescent="0.25">
      <c r="A495" s="10" t="s">
        <v>46</v>
      </c>
      <c r="B495" s="10" t="e">
        <f>VLOOKUP(#REF!,'[1]24-10-16'!$A$5:$K$864,11,0)</f>
        <v>#REF!</v>
      </c>
      <c r="C495" s="22" t="s">
        <v>1124</v>
      </c>
      <c r="D495" s="23" t="s">
        <v>604</v>
      </c>
      <c r="E495" s="24"/>
      <c r="F495" s="25">
        <v>480.24360000000001</v>
      </c>
    </row>
    <row r="496" spans="1:6" x14ac:dyDescent="0.25">
      <c r="A496" s="10" t="s">
        <v>47</v>
      </c>
      <c r="B496" s="10" t="e">
        <f>VLOOKUP(#REF!,'[1]24-10-16'!$A$5:$K$864,11,0)</f>
        <v>#REF!</v>
      </c>
      <c r="C496" s="22" t="s">
        <v>1124</v>
      </c>
      <c r="D496" s="23" t="s">
        <v>605</v>
      </c>
      <c r="E496" s="24">
        <v>2057918</v>
      </c>
      <c r="F496" s="25">
        <v>351.50715867453914</v>
      </c>
    </row>
    <row r="497" spans="1:6" x14ac:dyDescent="0.25">
      <c r="A497" s="10" t="s">
        <v>48</v>
      </c>
      <c r="B497" s="10" t="e">
        <f>VLOOKUP(#REF!,'[1]24-10-16'!$A$5:$K$864,11,0)</f>
        <v>#REF!</v>
      </c>
      <c r="C497" s="22" t="s">
        <v>1124</v>
      </c>
      <c r="D497" s="23" t="s">
        <v>606</v>
      </c>
      <c r="E497" s="24" t="s">
        <v>1143</v>
      </c>
      <c r="F497" s="25">
        <v>302.09589358437398</v>
      </c>
    </row>
    <row r="498" spans="1:6" x14ac:dyDescent="0.25">
      <c r="A498" s="10" t="s">
        <v>49</v>
      </c>
      <c r="B498" s="10" t="e">
        <f>VLOOKUP(#REF!,'[1]24-10-16'!$A$5:$K$864,11,0)</f>
        <v>#REF!</v>
      </c>
      <c r="C498" s="22" t="s">
        <v>1124</v>
      </c>
      <c r="D498" s="23" t="s">
        <v>607</v>
      </c>
      <c r="E498" s="24">
        <v>8235470</v>
      </c>
      <c r="F498" s="25">
        <v>488.41890247404319</v>
      </c>
    </row>
    <row r="499" spans="1:6" ht="25" x14ac:dyDescent="0.25">
      <c r="A499" s="10" t="s">
        <v>50</v>
      </c>
      <c r="B499" s="10" t="e">
        <f>VLOOKUP(#REF!,'[1]24-10-16'!$A$5:$K$864,11,0)</f>
        <v>#REF!</v>
      </c>
      <c r="C499" s="22" t="s">
        <v>1124</v>
      </c>
      <c r="D499" s="23" t="s">
        <v>608</v>
      </c>
      <c r="E499" s="24">
        <v>8300015</v>
      </c>
      <c r="F499" s="25">
        <v>338.64714067425109</v>
      </c>
    </row>
    <row r="500" spans="1:6" ht="25" x14ac:dyDescent="0.25">
      <c r="A500" s="10" t="s">
        <v>51</v>
      </c>
      <c r="B500" s="10" t="e">
        <f>VLOOKUP(#REF!,'[1]24-10-16'!$A$5:$K$864,11,0)</f>
        <v>#REF!</v>
      </c>
      <c r="C500" s="22" t="s">
        <v>1124</v>
      </c>
      <c r="D500" s="23" t="s">
        <v>609</v>
      </c>
      <c r="E500" s="24">
        <v>8300016</v>
      </c>
      <c r="F500" s="25">
        <v>338.64714067425109</v>
      </c>
    </row>
    <row r="501" spans="1:6" x14ac:dyDescent="0.25">
      <c r="A501" s="10" t="s">
        <v>52</v>
      </c>
      <c r="B501" s="10" t="e">
        <f>VLOOKUP(#REF!,'[1]24-10-16'!$A$5:$K$864,11,0)</f>
        <v>#REF!</v>
      </c>
      <c r="C501" s="22" t="s">
        <v>1124</v>
      </c>
      <c r="D501" s="23" t="s">
        <v>610</v>
      </c>
      <c r="E501" s="24">
        <v>8300013</v>
      </c>
      <c r="F501" s="25">
        <v>176.80070548487575</v>
      </c>
    </row>
    <row r="502" spans="1:6" x14ac:dyDescent="0.25">
      <c r="A502" s="10" t="s">
        <v>53</v>
      </c>
      <c r="B502" s="10" t="e">
        <f>VLOOKUP(#REF!,'[1]24-10-16'!$A$5:$K$864,11,0)</f>
        <v>#REF!</v>
      </c>
      <c r="C502" s="22" t="s">
        <v>1124</v>
      </c>
      <c r="D502" s="23" t="s">
        <v>611</v>
      </c>
      <c r="E502" s="24">
        <v>8229226</v>
      </c>
      <c r="F502" s="25">
        <v>665.18688526680626</v>
      </c>
    </row>
    <row r="503" spans="1:6" ht="25" x14ac:dyDescent="0.25">
      <c r="A503" s="10" t="s">
        <v>54</v>
      </c>
      <c r="B503" s="10" t="e">
        <f>VLOOKUP(#REF!,'[1]24-10-16'!$A$5:$K$864,11,0)</f>
        <v>#REF!</v>
      </c>
      <c r="C503" s="22" t="s">
        <v>1124</v>
      </c>
      <c r="D503" s="23" t="s">
        <v>612</v>
      </c>
      <c r="E503" s="24">
        <v>8229225</v>
      </c>
      <c r="F503" s="25">
        <v>675.03641559272671</v>
      </c>
    </row>
    <row r="504" spans="1:6" ht="25" x14ac:dyDescent="0.25">
      <c r="A504" s="10" t="s">
        <v>55</v>
      </c>
      <c r="B504" s="10" t="e">
        <f>VLOOKUP(#REF!,'[1]24-10-16'!$A$5:$K$864,11,0)</f>
        <v>#REF!</v>
      </c>
      <c r="C504" s="22" t="s">
        <v>1124</v>
      </c>
      <c r="D504" s="23" t="s">
        <v>1637</v>
      </c>
      <c r="E504" s="24"/>
      <c r="F504" s="25">
        <v>599.30279999999993</v>
      </c>
    </row>
    <row r="505" spans="1:6" ht="25" x14ac:dyDescent="0.25">
      <c r="A505" s="10" t="s">
        <v>56</v>
      </c>
      <c r="B505" s="10" t="e">
        <f>VLOOKUP(#REF!,'[1]24-10-16'!$A$5:$K$864,11,0)</f>
        <v>#REF!</v>
      </c>
      <c r="C505" s="22" t="s">
        <v>1124</v>
      </c>
      <c r="D505" s="23" t="s">
        <v>1638</v>
      </c>
      <c r="E505" s="24"/>
      <c r="F505" s="25">
        <v>1034.2188634950314</v>
      </c>
    </row>
    <row r="506" spans="1:6" ht="25" x14ac:dyDescent="0.25">
      <c r="A506" s="10" t="s">
        <v>58</v>
      </c>
      <c r="B506" s="10" t="e">
        <f>VLOOKUP(#REF!,'[1]24-10-16'!$A$5:$K$864,11,0)</f>
        <v>#REF!</v>
      </c>
      <c r="C506" s="22" t="s">
        <v>1124</v>
      </c>
      <c r="D506" s="23" t="s">
        <v>614</v>
      </c>
      <c r="E506" s="24"/>
      <c r="F506" s="25">
        <v>282.42955562464607</v>
      </c>
    </row>
    <row r="507" spans="1:6" x14ac:dyDescent="0.25">
      <c r="A507" s="10" t="s">
        <v>60</v>
      </c>
      <c r="B507" s="10" t="e">
        <f>VLOOKUP(#REF!,'[1]24-10-16'!$A$5:$K$864,11,0)</f>
        <v>#REF!</v>
      </c>
      <c r="C507" s="22" t="s">
        <v>1124</v>
      </c>
      <c r="D507" s="23" t="s">
        <v>616</v>
      </c>
      <c r="E507" s="24">
        <v>1016092</v>
      </c>
      <c r="F507" s="25">
        <v>243.75133354744383</v>
      </c>
    </row>
    <row r="508" spans="1:6" ht="25" x14ac:dyDescent="0.25">
      <c r="A508" s="10" t="s">
        <v>61</v>
      </c>
      <c r="B508" s="10" t="e">
        <f>VLOOKUP(#REF!,'[1]24-10-16'!$A$5:$K$864,11,0)</f>
        <v>#REF!</v>
      </c>
      <c r="C508" s="22" t="s">
        <v>1124</v>
      </c>
      <c r="D508" s="23" t="s">
        <v>617</v>
      </c>
      <c r="E508" s="24">
        <v>7700506482</v>
      </c>
      <c r="F508" s="25">
        <v>546.30534482139558</v>
      </c>
    </row>
    <row r="509" spans="1:6" x14ac:dyDescent="0.25">
      <c r="A509" s="10" t="s">
        <v>62</v>
      </c>
      <c r="B509" s="10" t="e">
        <f>VLOOKUP(#REF!,'[1]24-10-16'!$A$5:$K$864,11,0)</f>
        <v>#REF!</v>
      </c>
      <c r="C509" s="22" t="s">
        <v>1124</v>
      </c>
      <c r="D509" s="23" t="s">
        <v>618</v>
      </c>
      <c r="E509" s="24">
        <v>1017370</v>
      </c>
      <c r="F509" s="25">
        <v>479.15838060615135</v>
      </c>
    </row>
    <row r="510" spans="1:6" ht="25" x14ac:dyDescent="0.25">
      <c r="A510" s="10" t="s">
        <v>64</v>
      </c>
      <c r="B510" s="10" t="e">
        <f>VLOOKUP(#REF!,'[1]24-10-16'!$A$5:$K$864,11,0)</f>
        <v>#REF!</v>
      </c>
      <c r="C510" s="22" t="s">
        <v>1124</v>
      </c>
      <c r="D510" s="23" t="s">
        <v>619</v>
      </c>
      <c r="E510" s="24">
        <v>7702021650</v>
      </c>
      <c r="F510" s="25">
        <v>77.650948383418523</v>
      </c>
    </row>
    <row r="511" spans="1:6" ht="25" x14ac:dyDescent="0.25">
      <c r="A511" s="10" t="s">
        <v>65</v>
      </c>
      <c r="B511" s="10" t="e">
        <f>VLOOKUP(#REF!,'[1]24-10-16'!$A$5:$K$864,11,0)</f>
        <v>#REF!</v>
      </c>
      <c r="C511" s="22" t="s">
        <v>1124</v>
      </c>
      <c r="D511" s="23" t="s">
        <v>620</v>
      </c>
      <c r="E511" s="24">
        <v>1016093</v>
      </c>
      <c r="F511" s="25">
        <v>120.91034735639757</v>
      </c>
    </row>
    <row r="512" spans="1:6" x14ac:dyDescent="0.25">
      <c r="A512" s="10" t="s">
        <v>66</v>
      </c>
      <c r="B512" s="10" t="e">
        <f>VLOOKUP(#REF!,'[1]24-10-16'!$A$5:$K$864,11,0)</f>
        <v>#REF!</v>
      </c>
      <c r="C512" s="22" t="s">
        <v>1124</v>
      </c>
      <c r="D512" s="23" t="s">
        <v>621</v>
      </c>
      <c r="E512" s="24">
        <v>7700426450</v>
      </c>
      <c r="F512" s="25">
        <v>451.60587384726438</v>
      </c>
    </row>
    <row r="513" spans="1:6" x14ac:dyDescent="0.25">
      <c r="A513" s="10" t="s">
        <v>67</v>
      </c>
      <c r="B513" s="10" t="e">
        <f>VLOOKUP(#REF!,'[1]24-10-16'!$A$5:$K$864,11,0)</f>
        <v>#REF!</v>
      </c>
      <c r="C513" s="22" t="s">
        <v>1124</v>
      </c>
      <c r="D513" s="23" t="s">
        <v>622</v>
      </c>
      <c r="E513" s="24">
        <v>7700504590</v>
      </c>
      <c r="F513" s="25">
        <v>244.34034200547242</v>
      </c>
    </row>
    <row r="514" spans="1:6" x14ac:dyDescent="0.25">
      <c r="A514" s="10" t="s">
        <v>68</v>
      </c>
      <c r="B514" s="10" t="e">
        <f>VLOOKUP(#REF!,'[1]24-10-16'!$A$5:$K$864,11,0)</f>
        <v>#REF!</v>
      </c>
      <c r="C514" s="22" t="s">
        <v>1124</v>
      </c>
      <c r="D514" s="23" t="s">
        <v>623</v>
      </c>
      <c r="E514" s="24">
        <v>7700506311</v>
      </c>
      <c r="F514" s="25">
        <v>214.36635603024638</v>
      </c>
    </row>
    <row r="515" spans="1:6" x14ac:dyDescent="0.25">
      <c r="A515" s="10" t="s">
        <v>69</v>
      </c>
      <c r="B515" s="10" t="e">
        <f>VLOOKUP(#REF!,'[1]24-10-16'!$A$5:$K$864,11,0)</f>
        <v>#REF!</v>
      </c>
      <c r="C515" s="22" t="s">
        <v>1124</v>
      </c>
      <c r="D515" s="23" t="s">
        <v>624</v>
      </c>
      <c r="E515" s="24">
        <v>7702020566</v>
      </c>
      <c r="F515" s="25">
        <v>887.79239999999993</v>
      </c>
    </row>
    <row r="516" spans="1:6" x14ac:dyDescent="0.25">
      <c r="A516" s="10" t="s">
        <v>70</v>
      </c>
      <c r="B516" s="10" t="e">
        <f>VLOOKUP(#REF!,'[1]24-10-16'!$A$5:$K$864,11,0)</f>
        <v>#REF!</v>
      </c>
      <c r="C516" s="22" t="s">
        <v>1124</v>
      </c>
      <c r="D516" s="23" t="s">
        <v>625</v>
      </c>
      <c r="E516" s="24">
        <v>7700565762</v>
      </c>
      <c r="F516" s="25">
        <v>887.79239999999993</v>
      </c>
    </row>
    <row r="517" spans="1:6" ht="25" x14ac:dyDescent="0.25">
      <c r="A517" s="10" t="s">
        <v>71</v>
      </c>
      <c r="B517" s="10" t="e">
        <f>VLOOKUP(#REF!,'[1]24-10-16'!$A$5:$K$864,11,0)</f>
        <v>#REF!</v>
      </c>
      <c r="C517" s="22" t="s">
        <v>1124</v>
      </c>
      <c r="D517" s="23" t="s">
        <v>626</v>
      </c>
      <c r="E517" s="24">
        <v>7702058583</v>
      </c>
      <c r="F517" s="25">
        <v>65.772611146511252</v>
      </c>
    </row>
    <row r="518" spans="1:6" x14ac:dyDescent="0.25">
      <c r="A518" s="10" t="s">
        <v>72</v>
      </c>
      <c r="B518" s="10" t="e">
        <f>VLOOKUP(#REF!,'[1]24-10-16'!$A$5:$K$864,11,0)</f>
        <v>#REF!</v>
      </c>
      <c r="C518" s="22" t="s">
        <v>1124</v>
      </c>
      <c r="D518" s="23" t="s">
        <v>627</v>
      </c>
      <c r="E518" s="24">
        <v>7702056646</v>
      </c>
      <c r="F518" s="25">
        <v>369.11196703116764</v>
      </c>
    </row>
    <row r="519" spans="1:6" x14ac:dyDescent="0.25">
      <c r="A519" s="17" t="s">
        <v>73</v>
      </c>
      <c r="B519" s="18" t="s">
        <v>1868</v>
      </c>
      <c r="C519" s="19" t="s">
        <v>1124</v>
      </c>
      <c r="D519" s="20" t="s">
        <v>628</v>
      </c>
      <c r="E519" s="21">
        <v>7702023583</v>
      </c>
      <c r="F519" s="25">
        <v>472.28661526248607</v>
      </c>
    </row>
    <row r="520" spans="1:6" x14ac:dyDescent="0.25">
      <c r="A520" s="10" t="s">
        <v>74</v>
      </c>
      <c r="B520" s="10" t="e">
        <f>VLOOKUP(#REF!,'[1]24-10-16'!$A$5:$K$864,11,0)</f>
        <v>#REF!</v>
      </c>
      <c r="C520" s="22" t="s">
        <v>1124</v>
      </c>
      <c r="D520" s="23" t="s">
        <v>629</v>
      </c>
      <c r="E520" s="24">
        <v>7700760572</v>
      </c>
      <c r="F520" s="25">
        <v>1543.8893365689291</v>
      </c>
    </row>
    <row r="521" spans="1:6" x14ac:dyDescent="0.25">
      <c r="A521" s="10" t="s">
        <v>75</v>
      </c>
      <c r="B521" s="10" t="e">
        <f>VLOOKUP(#REF!,'[1]24-10-16'!$A$5:$K$864,11,0)</f>
        <v>#REF!</v>
      </c>
      <c r="C521" s="22" t="s">
        <v>1124</v>
      </c>
      <c r="D521" s="23" t="s">
        <v>630</v>
      </c>
      <c r="E521" s="24"/>
      <c r="F521" s="25">
        <v>438.97491469176532</v>
      </c>
    </row>
    <row r="522" spans="1:6" ht="25" x14ac:dyDescent="0.25">
      <c r="A522" s="10" t="s">
        <v>76</v>
      </c>
      <c r="B522" s="10" t="e">
        <f>VLOOKUP(#REF!,'[1]24-10-16'!$A$5:$K$864,11,0)</f>
        <v>#REF!</v>
      </c>
      <c r="C522" s="22" t="s">
        <v>1124</v>
      </c>
      <c r="D522" s="23" t="s">
        <v>631</v>
      </c>
      <c r="E522" s="24">
        <v>7704000769</v>
      </c>
      <c r="F522" s="25">
        <v>429.05993898161967</v>
      </c>
    </row>
    <row r="523" spans="1:6" ht="25" x14ac:dyDescent="0.25">
      <c r="A523" s="10" t="s">
        <v>77</v>
      </c>
      <c r="B523" s="10" t="e">
        <f>VLOOKUP(#REF!,'[1]24-10-16'!$A$5:$K$864,11,0)</f>
        <v>#REF!</v>
      </c>
      <c r="C523" s="22" t="s">
        <v>1124</v>
      </c>
      <c r="D523" s="23" t="s">
        <v>632</v>
      </c>
      <c r="E523" s="24">
        <v>7704000767</v>
      </c>
      <c r="F523" s="25">
        <v>316.82110503508551</v>
      </c>
    </row>
    <row r="524" spans="1:6" x14ac:dyDescent="0.25">
      <c r="A524" s="10" t="s">
        <v>79</v>
      </c>
      <c r="B524" s="10" t="e">
        <f>VLOOKUP(#REF!,'[1]24-10-16'!$A$5:$K$864,11,0)</f>
        <v>#REF!</v>
      </c>
      <c r="C524" s="22" t="s">
        <v>1124</v>
      </c>
      <c r="D524" s="23" t="s">
        <v>634</v>
      </c>
      <c r="E524" s="24">
        <v>7704000777</v>
      </c>
      <c r="F524" s="25">
        <v>742.7069428817739</v>
      </c>
    </row>
    <row r="525" spans="1:6" ht="25" x14ac:dyDescent="0.25">
      <c r="A525" s="10" t="s">
        <v>78</v>
      </c>
      <c r="B525" s="10" t="e">
        <f>VLOOKUP(#REF!,'[1]24-10-16'!$A$5:$K$864,11,0)</f>
        <v>#REF!</v>
      </c>
      <c r="C525" s="22" t="s">
        <v>1124</v>
      </c>
      <c r="D525" s="23" t="s">
        <v>633</v>
      </c>
      <c r="E525" s="24">
        <v>7704000777</v>
      </c>
      <c r="F525" s="25">
        <v>620.84763745410851</v>
      </c>
    </row>
    <row r="526" spans="1:6" ht="25" x14ac:dyDescent="0.25">
      <c r="A526" s="10" t="s">
        <v>80</v>
      </c>
      <c r="B526" s="10" t="e">
        <f>VLOOKUP(#REF!,'[1]24-10-16'!$A$5:$K$864,11,0)</f>
        <v>#REF!</v>
      </c>
      <c r="C526" s="22" t="s">
        <v>1124</v>
      </c>
      <c r="D526" s="23" t="s">
        <v>635</v>
      </c>
      <c r="E526" s="24">
        <v>7704000829</v>
      </c>
      <c r="F526" s="25">
        <v>323.62742499452554</v>
      </c>
    </row>
    <row r="527" spans="1:6" x14ac:dyDescent="0.25">
      <c r="A527" s="10" t="s">
        <v>81</v>
      </c>
      <c r="B527" s="10" t="e">
        <f>VLOOKUP(#REF!,'[1]24-10-16'!$A$5:$K$864,11,0)</f>
        <v>#REF!</v>
      </c>
      <c r="C527" s="22" t="s">
        <v>1124</v>
      </c>
      <c r="D527" s="23" t="s">
        <v>636</v>
      </c>
      <c r="E527" s="24">
        <v>7704000469</v>
      </c>
      <c r="F527" s="25">
        <v>752.49102782346904</v>
      </c>
    </row>
    <row r="528" spans="1:6" x14ac:dyDescent="0.25">
      <c r="A528" s="10" t="s">
        <v>82</v>
      </c>
      <c r="B528" s="10" t="e">
        <f>VLOOKUP(#REF!,'[1]24-10-16'!$A$5:$K$864,11,0)</f>
        <v>#REF!</v>
      </c>
      <c r="C528" s="22" t="s">
        <v>1124</v>
      </c>
      <c r="D528" s="23" t="s">
        <v>637</v>
      </c>
      <c r="E528" s="24">
        <v>7704000622</v>
      </c>
      <c r="F528" s="25">
        <v>214.36635603024638</v>
      </c>
    </row>
    <row r="529" spans="1:6" x14ac:dyDescent="0.25">
      <c r="A529" s="10" t="s">
        <v>83</v>
      </c>
      <c r="B529" s="10" t="e">
        <f>VLOOKUP(#REF!,'[1]24-10-16'!$A$5:$K$864,11,0)</f>
        <v>#REF!</v>
      </c>
      <c r="C529" s="22" t="s">
        <v>1124</v>
      </c>
      <c r="D529" s="23" t="s">
        <v>638</v>
      </c>
      <c r="E529" s="24"/>
      <c r="F529" s="25">
        <v>887.79239999999993</v>
      </c>
    </row>
    <row r="530" spans="1:6" x14ac:dyDescent="0.25">
      <c r="A530" s="10" t="s">
        <v>84</v>
      </c>
      <c r="B530" s="10" t="e">
        <f>VLOOKUP(#REF!,'[1]24-10-16'!$A$5:$K$864,11,0)</f>
        <v>#REF!</v>
      </c>
      <c r="C530" s="22" t="s">
        <v>1124</v>
      </c>
      <c r="D530" s="23" t="s">
        <v>639</v>
      </c>
      <c r="E530" s="24">
        <v>7700697879</v>
      </c>
      <c r="F530" s="25">
        <v>459.62293341487401</v>
      </c>
    </row>
    <row r="531" spans="1:6" x14ac:dyDescent="0.25">
      <c r="A531" s="10" t="s">
        <v>85</v>
      </c>
      <c r="B531" s="10" t="e">
        <f>VLOOKUP(#REF!,'[1]24-10-16'!$A$5:$K$864,11,0)</f>
        <v>#REF!</v>
      </c>
      <c r="C531" s="22" t="s">
        <v>1124</v>
      </c>
      <c r="D531" s="23" t="s">
        <v>640</v>
      </c>
      <c r="E531" s="24">
        <v>7700697878</v>
      </c>
      <c r="F531" s="25">
        <v>331.51359379368427</v>
      </c>
    </row>
    <row r="532" spans="1:6" x14ac:dyDescent="0.25">
      <c r="A532" s="10" t="s">
        <v>86</v>
      </c>
      <c r="B532" s="10" t="e">
        <f>VLOOKUP(#REF!,'[1]24-10-16'!$A$5:$K$864,11,0)</f>
        <v>#REF!</v>
      </c>
      <c r="C532" s="22" t="s">
        <v>1124</v>
      </c>
      <c r="D532" s="23" t="s">
        <v>641</v>
      </c>
      <c r="E532" s="24">
        <v>7704001969</v>
      </c>
      <c r="F532" s="25">
        <v>943.46065899314021</v>
      </c>
    </row>
    <row r="533" spans="1:6" x14ac:dyDescent="0.25">
      <c r="A533" s="10" t="s">
        <v>87</v>
      </c>
      <c r="B533" s="10" t="e">
        <f>VLOOKUP(#REF!,'[1]24-10-16'!$A$5:$K$864,11,0)</f>
        <v>#REF!</v>
      </c>
      <c r="C533" s="22" t="s">
        <v>1124</v>
      </c>
      <c r="D533" s="23" t="s">
        <v>642</v>
      </c>
      <c r="E533" s="24">
        <v>7700702890</v>
      </c>
      <c r="F533" s="25">
        <v>419.53763557682635</v>
      </c>
    </row>
    <row r="534" spans="1:6" ht="25" x14ac:dyDescent="0.25">
      <c r="A534" s="10" t="s">
        <v>88</v>
      </c>
      <c r="B534" s="10" t="e">
        <f>VLOOKUP(#REF!,'[1]24-10-16'!$A$5:$K$864,11,0)</f>
        <v>#REF!</v>
      </c>
      <c r="C534" s="22" t="s">
        <v>1124</v>
      </c>
      <c r="D534" s="23" t="s">
        <v>643</v>
      </c>
      <c r="E534" s="24"/>
      <c r="F534" s="25">
        <v>2557.2456659147797</v>
      </c>
    </row>
    <row r="535" spans="1:6" x14ac:dyDescent="0.25">
      <c r="A535" s="10" t="s">
        <v>89</v>
      </c>
      <c r="B535" s="10" t="e">
        <f>VLOOKUP(#REF!,'[1]24-10-16'!$A$5:$K$864,11,0)</f>
        <v>#REF!</v>
      </c>
      <c r="C535" s="22" t="s">
        <v>1124</v>
      </c>
      <c r="D535" s="23" t="s">
        <v>644</v>
      </c>
      <c r="E535" s="24">
        <v>77040001320</v>
      </c>
      <c r="F535" s="25">
        <v>394.76655764751808</v>
      </c>
    </row>
    <row r="536" spans="1:6" x14ac:dyDescent="0.25">
      <c r="A536" s="10" t="s">
        <v>90</v>
      </c>
      <c r="B536" s="10" t="e">
        <f>VLOOKUP(#REF!,'[1]24-10-16'!$A$5:$K$864,11,0)</f>
        <v>#REF!</v>
      </c>
      <c r="C536" s="22" t="s">
        <v>1124</v>
      </c>
      <c r="D536" s="23" t="s">
        <v>645</v>
      </c>
      <c r="E536" s="24">
        <v>77040001319</v>
      </c>
      <c r="F536" s="25">
        <v>472.54839679938743</v>
      </c>
    </row>
    <row r="537" spans="1:6" x14ac:dyDescent="0.25">
      <c r="A537" s="10" t="s">
        <v>91</v>
      </c>
      <c r="B537" s="10" t="e">
        <f>VLOOKUP(#REF!,'[1]24-10-16'!$A$5:$K$864,11,0)</f>
        <v>#REF!</v>
      </c>
      <c r="C537" s="22" t="s">
        <v>1124</v>
      </c>
      <c r="D537" s="23" t="s">
        <v>646</v>
      </c>
      <c r="E537" s="24">
        <v>770076510</v>
      </c>
      <c r="F537" s="25">
        <v>758.77378470910583</v>
      </c>
    </row>
    <row r="538" spans="1:6" x14ac:dyDescent="0.25">
      <c r="A538" s="10" t="s">
        <v>92</v>
      </c>
      <c r="B538" s="10" t="e">
        <f>VLOOKUP(#REF!,'[1]24-10-16'!$A$5:$K$864,11,0)</f>
        <v>#REF!</v>
      </c>
      <c r="C538" s="22" t="s">
        <v>1124</v>
      </c>
      <c r="D538" s="23" t="s">
        <v>647</v>
      </c>
      <c r="E538" s="24">
        <v>7702224432</v>
      </c>
      <c r="F538" s="25">
        <v>1530.9311504923025</v>
      </c>
    </row>
    <row r="539" spans="1:6" ht="25" x14ac:dyDescent="0.25">
      <c r="A539" s="10" t="s">
        <v>93</v>
      </c>
      <c r="B539" s="10" t="e">
        <f>VLOOKUP(#REF!,'[1]24-10-16'!$A$5:$K$864,11,0)</f>
        <v>#REF!</v>
      </c>
      <c r="C539" s="22" t="s">
        <v>1124</v>
      </c>
      <c r="D539" s="23" t="s">
        <v>648</v>
      </c>
      <c r="E539" s="24">
        <v>7700800522</v>
      </c>
      <c r="F539" s="25">
        <v>620.74946937777031</v>
      </c>
    </row>
    <row r="540" spans="1:6" ht="25" x14ac:dyDescent="0.25">
      <c r="A540" s="10" t="s">
        <v>94</v>
      </c>
      <c r="B540" s="10" t="e">
        <f>VLOOKUP(#REF!,'[1]24-10-16'!$A$5:$K$864,11,0)</f>
        <v>#REF!</v>
      </c>
      <c r="C540" s="22" t="s">
        <v>1124</v>
      </c>
      <c r="D540" s="23" t="s">
        <v>649</v>
      </c>
      <c r="E540" s="24">
        <v>7700800522</v>
      </c>
      <c r="F540" s="25">
        <v>620.74946937777031</v>
      </c>
    </row>
    <row r="541" spans="1:6" ht="25" x14ac:dyDescent="0.25">
      <c r="A541" s="10" t="s">
        <v>95</v>
      </c>
      <c r="B541" s="10" t="e">
        <f>VLOOKUP(#REF!,'[1]24-10-16'!$A$5:$K$864,11,0)</f>
        <v>#REF!</v>
      </c>
      <c r="C541" s="22" t="s">
        <v>1124</v>
      </c>
      <c r="D541" s="23" t="s">
        <v>650</v>
      </c>
      <c r="E541" s="24">
        <v>7700800522</v>
      </c>
      <c r="F541" s="25">
        <v>620.74946937777031</v>
      </c>
    </row>
    <row r="542" spans="1:6" ht="25" x14ac:dyDescent="0.25">
      <c r="A542" s="10" t="s">
        <v>96</v>
      </c>
      <c r="B542" s="10" t="e">
        <f>VLOOKUP(#REF!,'[1]24-10-16'!$A$5:$K$864,11,0)</f>
        <v>#REF!</v>
      </c>
      <c r="C542" s="22" t="s">
        <v>1124</v>
      </c>
      <c r="D542" s="23" t="s">
        <v>651</v>
      </c>
      <c r="E542" s="24">
        <v>7700805123</v>
      </c>
      <c r="F542" s="25">
        <v>2029.3304740607171</v>
      </c>
    </row>
    <row r="543" spans="1:6" ht="25" x14ac:dyDescent="0.25">
      <c r="A543" s="10" t="s">
        <v>97</v>
      </c>
      <c r="B543" s="10" t="e">
        <f>VLOOKUP(#REF!,'[1]24-10-16'!$A$5:$K$864,11,0)</f>
        <v>#REF!</v>
      </c>
      <c r="C543" s="22" t="s">
        <v>1124</v>
      </c>
      <c r="D543" s="23" t="s">
        <v>652</v>
      </c>
      <c r="E543" s="24">
        <v>7700818984</v>
      </c>
      <c r="F543" s="25">
        <v>2159.3704525165554</v>
      </c>
    </row>
    <row r="544" spans="1:6" x14ac:dyDescent="0.25">
      <c r="A544" s="17" t="s">
        <v>98</v>
      </c>
      <c r="B544" s="18" t="s">
        <v>1868</v>
      </c>
      <c r="C544" s="19" t="s">
        <v>1124</v>
      </c>
      <c r="D544" s="20" t="s">
        <v>653</v>
      </c>
      <c r="E544" s="21">
        <v>7700769720</v>
      </c>
      <c r="F544" s="25">
        <v>1035.4441465219181</v>
      </c>
    </row>
    <row r="545" spans="1:6" x14ac:dyDescent="0.25">
      <c r="A545" s="17" t="s">
        <v>99</v>
      </c>
      <c r="B545" s="18" t="s">
        <v>1868</v>
      </c>
      <c r="C545" s="19" t="s">
        <v>1124</v>
      </c>
      <c r="D545" s="20" t="s">
        <v>654</v>
      </c>
      <c r="E545" s="21">
        <v>7700769719</v>
      </c>
      <c r="F545" s="25">
        <v>1035.4441465219181</v>
      </c>
    </row>
    <row r="546" spans="1:6" x14ac:dyDescent="0.25">
      <c r="A546" s="10" t="s">
        <v>100</v>
      </c>
      <c r="B546" s="10" t="e">
        <f>VLOOKUP(#REF!,'[1]24-10-16'!$A$5:$K$864,11,0)</f>
        <v>#REF!</v>
      </c>
      <c r="C546" s="22" t="s">
        <v>1124</v>
      </c>
      <c r="D546" s="23" t="s">
        <v>655</v>
      </c>
      <c r="E546" s="24">
        <v>7700766126</v>
      </c>
      <c r="F546" s="25">
        <v>863.02828178014295</v>
      </c>
    </row>
    <row r="547" spans="1:6" ht="25" x14ac:dyDescent="0.25">
      <c r="A547" s="10" t="s">
        <v>101</v>
      </c>
      <c r="B547" s="10" t="e">
        <f>VLOOKUP(#REF!,'[1]24-10-16'!$A$5:$K$864,11,0)</f>
        <v>#REF!</v>
      </c>
      <c r="C547" s="22" t="s">
        <v>1124</v>
      </c>
      <c r="D547" s="23" t="s">
        <v>656</v>
      </c>
      <c r="E547" s="24">
        <v>7700745290</v>
      </c>
      <c r="F547" s="25">
        <v>620.84763745410851</v>
      </c>
    </row>
    <row r="548" spans="1:6" x14ac:dyDescent="0.25">
      <c r="A548" s="10" t="s">
        <v>102</v>
      </c>
      <c r="B548" s="10" t="e">
        <f>VLOOKUP(#REF!,'[1]24-10-16'!$A$5:$K$864,11,0)</f>
        <v>#REF!</v>
      </c>
      <c r="C548" s="22" t="s">
        <v>1124</v>
      </c>
      <c r="D548" s="23" t="s">
        <v>1639</v>
      </c>
      <c r="E548" s="24">
        <v>7700757691</v>
      </c>
      <c r="F548" s="25">
        <v>868.62386213141315</v>
      </c>
    </row>
    <row r="549" spans="1:6" ht="25" x14ac:dyDescent="0.25">
      <c r="A549" s="10" t="s">
        <v>103</v>
      </c>
      <c r="B549" s="10" t="e">
        <f>VLOOKUP(#REF!,'[1]24-10-16'!$A$5:$K$864,11,0)</f>
        <v>#REF!</v>
      </c>
      <c r="C549" s="22" t="s">
        <v>1124</v>
      </c>
      <c r="D549" s="23" t="s">
        <v>657</v>
      </c>
      <c r="E549" s="24">
        <v>7700818994</v>
      </c>
      <c r="F549" s="25">
        <v>1204.5222966681984</v>
      </c>
    </row>
    <row r="550" spans="1:6" ht="25" x14ac:dyDescent="0.25">
      <c r="A550" s="10" t="s">
        <v>104</v>
      </c>
      <c r="B550" s="10" t="e">
        <f>VLOOKUP(#REF!,'[1]24-10-16'!$A$5:$K$864,11,0)</f>
        <v>#REF!</v>
      </c>
      <c r="C550" s="22" t="s">
        <v>1124</v>
      </c>
      <c r="D550" s="23" t="s">
        <v>658</v>
      </c>
      <c r="E550" s="24">
        <v>7700885123</v>
      </c>
      <c r="F550" s="25">
        <v>1420.6229553804174</v>
      </c>
    </row>
    <row r="551" spans="1:6" x14ac:dyDescent="0.25">
      <c r="A551" s="10" t="s">
        <v>105</v>
      </c>
      <c r="B551" s="10" t="e">
        <f>VLOOKUP(#REF!,'[1]24-10-16'!$A$5:$K$864,11,0)</f>
        <v>#REF!</v>
      </c>
      <c r="C551" s="22" t="s">
        <v>1124</v>
      </c>
      <c r="D551" s="23" t="s">
        <v>659</v>
      </c>
      <c r="E551" s="24">
        <v>7700832256</v>
      </c>
      <c r="F551" s="25">
        <v>1140.0525334483964</v>
      </c>
    </row>
    <row r="552" spans="1:6" ht="25" x14ac:dyDescent="0.25">
      <c r="A552" s="10" t="s">
        <v>106</v>
      </c>
      <c r="B552" s="10" t="e">
        <f>VLOOKUP(#REF!,'[1]24-10-16'!$A$5:$K$864,11,0)</f>
        <v>#REF!</v>
      </c>
      <c r="C552" s="22" t="s">
        <v>1124</v>
      </c>
      <c r="D552" s="23" t="s">
        <v>660</v>
      </c>
      <c r="E552" s="24">
        <v>7700832257</v>
      </c>
      <c r="F552" s="25">
        <v>1351.1441963642544</v>
      </c>
    </row>
    <row r="553" spans="1:6" x14ac:dyDescent="0.25">
      <c r="A553" s="10" t="s">
        <v>107</v>
      </c>
      <c r="B553" s="10" t="e">
        <f>VLOOKUP(#REF!,'[1]24-10-16'!$A$5:$K$864,11,0)</f>
        <v>#REF!</v>
      </c>
      <c r="C553" s="22" t="s">
        <v>1124</v>
      </c>
      <c r="D553" s="23" t="s">
        <v>661</v>
      </c>
      <c r="E553" s="24"/>
      <c r="F553" s="25">
        <v>664.76149026934115</v>
      </c>
    </row>
    <row r="554" spans="1:6" x14ac:dyDescent="0.25">
      <c r="A554" s="10" t="s">
        <v>108</v>
      </c>
      <c r="B554" s="10" t="e">
        <f>VLOOKUP(#REF!,'[1]24-10-16'!$A$5:$K$864,11,0)</f>
        <v>#REF!</v>
      </c>
      <c r="C554" s="22" t="s">
        <v>1124</v>
      </c>
      <c r="D554" s="23" t="s">
        <v>662</v>
      </c>
      <c r="E554" s="24"/>
      <c r="F554" s="25">
        <v>664.76149026934115</v>
      </c>
    </row>
    <row r="555" spans="1:6" x14ac:dyDescent="0.25">
      <c r="A555" s="10" t="s">
        <v>109</v>
      </c>
      <c r="B555" s="10" t="e">
        <f>VLOOKUP(#REF!,'[1]24-10-16'!$A$5:$K$864,11,0)</f>
        <v>#REF!</v>
      </c>
      <c r="C555" s="22" t="s">
        <v>1124</v>
      </c>
      <c r="D555" s="23" t="s">
        <v>663</v>
      </c>
      <c r="E555" s="24">
        <v>770788381</v>
      </c>
      <c r="F555" s="25">
        <v>454.58363882951932</v>
      </c>
    </row>
    <row r="556" spans="1:6" x14ac:dyDescent="0.25">
      <c r="A556" s="10" t="s">
        <v>110</v>
      </c>
      <c r="B556" s="10" t="e">
        <f>VLOOKUP(#REF!,'[1]24-10-16'!$A$5:$K$864,11,0)</f>
        <v>#REF!</v>
      </c>
      <c r="C556" s="22" t="s">
        <v>1124</v>
      </c>
      <c r="D556" s="23" t="s">
        <v>664</v>
      </c>
      <c r="E556" s="24">
        <v>7700785949</v>
      </c>
      <c r="F556" s="25">
        <v>774.84062653643764</v>
      </c>
    </row>
    <row r="557" spans="1:6" ht="25" x14ac:dyDescent="0.25">
      <c r="A557" s="10" t="s">
        <v>111</v>
      </c>
      <c r="B557" s="10" t="e">
        <f>VLOOKUP(#REF!,'[1]24-10-16'!$A$5:$K$864,11,0)</f>
        <v>#REF!</v>
      </c>
      <c r="C557" s="22" t="s">
        <v>1124</v>
      </c>
      <c r="D557" s="23" t="s">
        <v>665</v>
      </c>
      <c r="E557" s="24">
        <v>7700801543</v>
      </c>
      <c r="F557" s="25">
        <v>593.75324838479946</v>
      </c>
    </row>
    <row r="558" spans="1:6" x14ac:dyDescent="0.25">
      <c r="A558" s="10" t="s">
        <v>112</v>
      </c>
      <c r="B558" s="10" t="e">
        <f>VLOOKUP(#REF!,'[1]24-10-16'!$A$5:$K$864,11,0)</f>
        <v>#REF!</v>
      </c>
      <c r="C558" s="22" t="s">
        <v>1124</v>
      </c>
      <c r="D558" s="23" t="s">
        <v>666</v>
      </c>
      <c r="E558" s="24">
        <v>7700801543</v>
      </c>
      <c r="F558" s="25">
        <v>1171.0469826369142</v>
      </c>
    </row>
    <row r="559" spans="1:6" ht="25" x14ac:dyDescent="0.25">
      <c r="A559" s="10" t="s">
        <v>113</v>
      </c>
      <c r="B559" s="10" t="e">
        <f>VLOOKUP(#REF!,'[1]24-10-16'!$A$5:$K$864,11,0)</f>
        <v>#REF!</v>
      </c>
      <c r="C559" s="22" t="s">
        <v>1124</v>
      </c>
      <c r="D559" s="23" t="s">
        <v>667</v>
      </c>
      <c r="E559" s="24">
        <v>7700802927</v>
      </c>
      <c r="F559" s="25">
        <v>841.03863268041368</v>
      </c>
    </row>
    <row r="560" spans="1:6" ht="25" x14ac:dyDescent="0.25">
      <c r="A560" s="10" t="s">
        <v>114</v>
      </c>
      <c r="B560" s="10" t="e">
        <f>VLOOKUP(#REF!,'[1]24-10-16'!$A$5:$K$864,11,0)</f>
        <v>#REF!</v>
      </c>
      <c r="C560" s="22" t="s">
        <v>1124</v>
      </c>
      <c r="D560" s="23" t="s">
        <v>668</v>
      </c>
      <c r="E560" s="24">
        <v>7700802927</v>
      </c>
      <c r="F560" s="25">
        <v>756.61408702966799</v>
      </c>
    </row>
    <row r="561" spans="1:6" ht="25" x14ac:dyDescent="0.25">
      <c r="A561" s="10" t="s">
        <v>115</v>
      </c>
      <c r="B561" s="10" t="e">
        <f>VLOOKUP(#REF!,'[1]24-10-16'!$A$5:$K$864,11,0)</f>
        <v>#REF!</v>
      </c>
      <c r="C561" s="22" t="s">
        <v>1124</v>
      </c>
      <c r="D561" s="23" t="s">
        <v>669</v>
      </c>
      <c r="E561" s="24">
        <v>7700308789</v>
      </c>
      <c r="F561" s="25">
        <v>269.50409224013265</v>
      </c>
    </row>
    <row r="562" spans="1:6" ht="25" x14ac:dyDescent="0.25">
      <c r="A562" s="10" t="s">
        <v>116</v>
      </c>
      <c r="B562" s="10" t="e">
        <f>VLOOKUP(#REF!,'[1]24-10-16'!$A$5:$K$864,11,0)</f>
        <v>#REF!</v>
      </c>
      <c r="C562" s="22" t="s">
        <v>1124</v>
      </c>
      <c r="D562" s="23" t="s">
        <v>670</v>
      </c>
      <c r="E562" s="24">
        <v>7700757324</v>
      </c>
      <c r="F562" s="25">
        <v>212.89383488517527</v>
      </c>
    </row>
    <row r="563" spans="1:6" x14ac:dyDescent="0.25">
      <c r="A563" s="10" t="s">
        <v>117</v>
      </c>
      <c r="B563" s="10" t="e">
        <f>VLOOKUP(#REF!,'[1]24-10-16'!$A$5:$K$864,11,0)</f>
        <v>#REF!</v>
      </c>
      <c r="C563" s="22" t="s">
        <v>1124</v>
      </c>
      <c r="D563" s="23" t="s">
        <v>671</v>
      </c>
      <c r="E563" s="24">
        <v>7700849715</v>
      </c>
      <c r="F563" s="25">
        <v>940.48289401088539</v>
      </c>
    </row>
    <row r="564" spans="1:6" x14ac:dyDescent="0.25">
      <c r="A564" s="10" t="s">
        <v>118</v>
      </c>
      <c r="B564" s="10" t="e">
        <f>VLOOKUP(#REF!,'[1]24-10-16'!$A$5:$K$864,11,0)</f>
        <v>#REF!</v>
      </c>
      <c r="C564" s="22" t="s">
        <v>1124</v>
      </c>
      <c r="D564" s="23" t="s">
        <v>672</v>
      </c>
      <c r="E564" s="24">
        <v>7700314800</v>
      </c>
      <c r="F564" s="25">
        <v>940.48289401088539</v>
      </c>
    </row>
    <row r="565" spans="1:6" ht="25" x14ac:dyDescent="0.25">
      <c r="A565" s="10" t="s">
        <v>119</v>
      </c>
      <c r="B565" s="10" t="e">
        <f>VLOOKUP(#REF!,'[1]24-10-16'!$A$5:$K$864,11,0)</f>
        <v>#REF!</v>
      </c>
      <c r="C565" s="22" t="s">
        <v>1124</v>
      </c>
      <c r="D565" s="23" t="s">
        <v>673</v>
      </c>
      <c r="E565" s="24" t="s">
        <v>1145</v>
      </c>
      <c r="F565" s="25">
        <v>676.21443250878337</v>
      </c>
    </row>
    <row r="566" spans="1:6" x14ac:dyDescent="0.25">
      <c r="A566" s="10" t="s">
        <v>120</v>
      </c>
      <c r="B566" s="10" t="e">
        <f>VLOOKUP(#REF!,'[1]24-10-16'!$A$5:$K$864,11,0)</f>
        <v>#REF!</v>
      </c>
      <c r="C566" s="22" t="s">
        <v>1124</v>
      </c>
      <c r="D566" s="23" t="s">
        <v>674</v>
      </c>
      <c r="E566" s="24"/>
      <c r="F566" s="25">
        <v>928.44094331341478</v>
      </c>
    </row>
    <row r="567" spans="1:6" ht="25" x14ac:dyDescent="0.25">
      <c r="A567" s="10" t="s">
        <v>1288</v>
      </c>
      <c r="B567" s="10" t="e">
        <f>VLOOKUP(#REF!,'[1]24-10-16'!$A$5:$K$864,11,0)</f>
        <v>#REF!</v>
      </c>
      <c r="C567" s="22" t="s">
        <v>1124</v>
      </c>
      <c r="D567" s="23" t="s">
        <v>1640</v>
      </c>
      <c r="E567" s="24">
        <v>7700829529</v>
      </c>
      <c r="F567" s="25">
        <v>654.48656494595582</v>
      </c>
    </row>
    <row r="568" spans="1:6" x14ac:dyDescent="0.25">
      <c r="A568" s="10" t="s">
        <v>121</v>
      </c>
      <c r="B568" s="10" t="e">
        <f>VLOOKUP(#REF!,'[1]24-10-16'!$A$5:$K$864,11,0)</f>
        <v>#REF!</v>
      </c>
      <c r="C568" s="22" t="s">
        <v>1124</v>
      </c>
      <c r="D568" s="23" t="s">
        <v>675</v>
      </c>
      <c r="E568" s="24">
        <v>7700434370</v>
      </c>
      <c r="F568" s="25">
        <v>1246.8327375699093</v>
      </c>
    </row>
    <row r="569" spans="1:6" x14ac:dyDescent="0.25">
      <c r="A569" s="10" t="s">
        <v>122</v>
      </c>
      <c r="B569" s="10" t="e">
        <f>VLOOKUP(#REF!,'[1]24-10-16'!$A$5:$K$864,11,0)</f>
        <v>#REF!</v>
      </c>
      <c r="C569" s="22" t="s">
        <v>1124</v>
      </c>
      <c r="D569" s="23" t="s">
        <v>676</v>
      </c>
      <c r="E569" s="24">
        <v>7700434370</v>
      </c>
      <c r="F569" s="25">
        <v>1565.1918091342914</v>
      </c>
    </row>
    <row r="570" spans="1:6" ht="25" x14ac:dyDescent="0.25">
      <c r="A570" s="10" t="s">
        <v>123</v>
      </c>
      <c r="B570" s="10" t="e">
        <f>VLOOKUP(#REF!,'[1]24-10-16'!$A$5:$K$864,11,0)</f>
        <v>#REF!</v>
      </c>
      <c r="C570" s="22" t="s">
        <v>1124</v>
      </c>
      <c r="D570" s="23" t="s">
        <v>677</v>
      </c>
      <c r="E570" s="24">
        <v>7700788318</v>
      </c>
      <c r="F570" s="25">
        <v>435.14635971458034</v>
      </c>
    </row>
    <row r="571" spans="1:6" ht="25" x14ac:dyDescent="0.25">
      <c r="A571" s="10" t="s">
        <v>124</v>
      </c>
      <c r="B571" s="10" t="e">
        <f>VLOOKUP(#REF!,'[1]24-10-16'!$A$5:$K$864,11,0)</f>
        <v>#REF!</v>
      </c>
      <c r="C571" s="22" t="s">
        <v>1124</v>
      </c>
      <c r="D571" s="23" t="s">
        <v>678</v>
      </c>
      <c r="E571" s="24">
        <v>7700437391</v>
      </c>
      <c r="F571" s="25">
        <v>1246.9963510304726</v>
      </c>
    </row>
    <row r="572" spans="1:6" ht="25" x14ac:dyDescent="0.25">
      <c r="A572" s="10" t="s">
        <v>125</v>
      </c>
      <c r="B572" s="10" t="e">
        <f>VLOOKUP(#REF!,'[1]24-10-16'!$A$5:$K$864,11,0)</f>
        <v>#REF!</v>
      </c>
      <c r="C572" s="22" t="s">
        <v>1124</v>
      </c>
      <c r="D572" s="23" t="s">
        <v>679</v>
      </c>
      <c r="E572" s="24">
        <v>7700437391</v>
      </c>
      <c r="F572" s="25">
        <v>1565.388145286968</v>
      </c>
    </row>
    <row r="573" spans="1:6" x14ac:dyDescent="0.25">
      <c r="A573" s="10" t="s">
        <v>126</v>
      </c>
      <c r="B573" s="10" t="e">
        <f>VLOOKUP(#REF!,'[1]24-10-16'!$A$5:$K$864,11,0)</f>
        <v>#REF!</v>
      </c>
      <c r="C573" s="22" t="s">
        <v>1124</v>
      </c>
      <c r="D573" s="23" t="s">
        <v>680</v>
      </c>
      <c r="E573" s="24">
        <v>77000795689</v>
      </c>
      <c r="F573" s="25">
        <v>938.42136440778563</v>
      </c>
    </row>
    <row r="574" spans="1:6" x14ac:dyDescent="0.25">
      <c r="A574" s="17" t="s">
        <v>127</v>
      </c>
      <c r="B574" s="18" t="s">
        <v>1868</v>
      </c>
      <c r="C574" s="19" t="s">
        <v>1124</v>
      </c>
      <c r="D574" s="20" t="s">
        <v>681</v>
      </c>
      <c r="E574" s="21">
        <v>7700437854</v>
      </c>
      <c r="F574" s="25">
        <v>1189.8298079095996</v>
      </c>
    </row>
    <row r="575" spans="1:6" ht="25" x14ac:dyDescent="0.25">
      <c r="A575" s="10" t="s">
        <v>128</v>
      </c>
      <c r="B575" s="10" t="e">
        <f>VLOOKUP(#REF!,'[1]24-10-16'!$A$5:$K$864,11,0)</f>
        <v>#REF!</v>
      </c>
      <c r="C575" s="22" t="s">
        <v>1124</v>
      </c>
      <c r="D575" s="23" t="s">
        <v>682</v>
      </c>
      <c r="E575" s="24"/>
      <c r="F575" s="25" t="s">
        <v>1918</v>
      </c>
    </row>
    <row r="576" spans="1:6" ht="25" x14ac:dyDescent="0.25">
      <c r="A576" s="10" t="s">
        <v>129</v>
      </c>
      <c r="B576" s="10" t="e">
        <f>VLOOKUP(#REF!,'[1]24-10-16'!$A$5:$K$864,11,0)</f>
        <v>#REF!</v>
      </c>
      <c r="C576" s="22" t="s">
        <v>1124</v>
      </c>
      <c r="D576" s="23" t="s">
        <v>683</v>
      </c>
      <c r="E576" s="24">
        <v>7700414099</v>
      </c>
      <c r="F576" s="25" t="s">
        <v>1918</v>
      </c>
    </row>
    <row r="577" spans="1:6" ht="25" x14ac:dyDescent="0.25">
      <c r="A577" s="10" t="s">
        <v>130</v>
      </c>
      <c r="B577" s="10" t="e">
        <f>VLOOKUP(#REF!,'[1]24-10-16'!$A$5:$K$864,11,0)</f>
        <v>#REF!</v>
      </c>
      <c r="C577" s="22" t="s">
        <v>1124</v>
      </c>
      <c r="D577" s="23" t="s">
        <v>684</v>
      </c>
      <c r="E577" s="24">
        <v>7700414099</v>
      </c>
      <c r="F577" s="25" t="s">
        <v>1918</v>
      </c>
    </row>
    <row r="578" spans="1:6" ht="25" x14ac:dyDescent="0.25">
      <c r="A578" s="10" t="s">
        <v>467</v>
      </c>
      <c r="B578" s="10" t="e">
        <f>VLOOKUP(#REF!,'[1]24-10-16'!$A$5:$K$864,11,0)</f>
        <v>#REF!</v>
      </c>
      <c r="C578" s="22" t="s">
        <v>1133</v>
      </c>
      <c r="D578" s="23" t="s">
        <v>1005</v>
      </c>
      <c r="E578" s="24" t="s">
        <v>1253</v>
      </c>
      <c r="F578" s="25">
        <v>1189.7643625253743</v>
      </c>
    </row>
    <row r="579" spans="1:6" x14ac:dyDescent="0.25">
      <c r="A579" s="10" t="s">
        <v>471</v>
      </c>
      <c r="B579" s="10" t="e">
        <f>VLOOKUP(#REF!,'[1]24-10-16'!$A$5:$K$864,11,0)</f>
        <v>#REF!</v>
      </c>
      <c r="C579" s="22" t="s">
        <v>1133</v>
      </c>
      <c r="D579" s="23" t="s">
        <v>1009</v>
      </c>
      <c r="E579" s="24" t="s">
        <v>1257</v>
      </c>
      <c r="F579" s="25">
        <v>1905.14785749305</v>
      </c>
    </row>
    <row r="580" spans="1:6" ht="25" x14ac:dyDescent="0.25">
      <c r="A580" s="10" t="s">
        <v>472</v>
      </c>
      <c r="B580" s="10" t="e">
        <f>VLOOKUP(#REF!,'[1]24-10-16'!$A$5:$K$864,11,0)</f>
        <v>#REF!</v>
      </c>
      <c r="C580" s="22" t="s">
        <v>1133</v>
      </c>
      <c r="D580" s="23" t="s">
        <v>1010</v>
      </c>
      <c r="E580" s="24" t="s">
        <v>1258</v>
      </c>
      <c r="F580" s="25">
        <v>3658.6260370437712</v>
      </c>
    </row>
    <row r="581" spans="1:6" ht="25" x14ac:dyDescent="0.25">
      <c r="A581" s="10" t="s">
        <v>474</v>
      </c>
      <c r="B581" s="10" t="e">
        <f>VLOOKUP(#REF!,'[1]24-10-16'!$A$5:$K$864,11,0)</f>
        <v>#REF!</v>
      </c>
      <c r="C581" s="22" t="s">
        <v>1133</v>
      </c>
      <c r="D581" s="23" t="s">
        <v>1012</v>
      </c>
      <c r="E581" s="24" t="s">
        <v>1259</v>
      </c>
      <c r="F581" s="25">
        <v>734.82077408261523</v>
      </c>
    </row>
    <row r="582" spans="1:6" ht="25" x14ac:dyDescent="0.25">
      <c r="A582" s="10" t="s">
        <v>475</v>
      </c>
      <c r="B582" s="10" t="e">
        <f>VLOOKUP(#REF!,'[1]24-10-16'!$A$5:$K$864,11,0)</f>
        <v>#REF!</v>
      </c>
      <c r="C582" s="22" t="s">
        <v>1133</v>
      </c>
      <c r="D582" s="23" t="s">
        <v>1012</v>
      </c>
      <c r="E582" s="24" t="s">
        <v>1259</v>
      </c>
      <c r="F582" s="25">
        <v>466.20019452952522</v>
      </c>
    </row>
    <row r="583" spans="1:6" ht="25" x14ac:dyDescent="0.25">
      <c r="A583" s="10" t="s">
        <v>484</v>
      </c>
      <c r="B583" s="10" t="e">
        <f>VLOOKUP(#REF!,'[1]24-10-16'!$A$5:$K$864,11,0)</f>
        <v>#REF!</v>
      </c>
      <c r="C583" s="22" t="s">
        <v>1133</v>
      </c>
      <c r="D583" s="23" t="s">
        <v>1021</v>
      </c>
      <c r="E583" s="24" t="s">
        <v>1267</v>
      </c>
      <c r="F583" s="25">
        <v>1176.2498906828321</v>
      </c>
    </row>
    <row r="584" spans="1:6" ht="25" x14ac:dyDescent="0.25">
      <c r="A584" s="10" t="s">
        <v>485</v>
      </c>
      <c r="B584" s="10" t="e">
        <f>VLOOKUP(#REF!,'[1]24-10-16'!$A$5:$K$864,11,0)</f>
        <v>#REF!</v>
      </c>
      <c r="C584" s="22" t="s">
        <v>1133</v>
      </c>
      <c r="D584" s="23" t="s">
        <v>1022</v>
      </c>
      <c r="E584" s="24" t="s">
        <v>1268</v>
      </c>
      <c r="F584" s="25">
        <v>1268.1024874431591</v>
      </c>
    </row>
    <row r="585" spans="1:6" ht="25" x14ac:dyDescent="0.25">
      <c r="A585" s="10" t="s">
        <v>513</v>
      </c>
      <c r="B585" s="10" t="e">
        <f>VLOOKUP(#REF!,'[1]24-10-16'!$A$5:$K$864,11,0)</f>
        <v>#REF!</v>
      </c>
      <c r="C585" s="22" t="s">
        <v>1138</v>
      </c>
      <c r="D585" s="23" t="s">
        <v>1048</v>
      </c>
      <c r="E585" s="24">
        <v>138849</v>
      </c>
      <c r="F585" s="25" t="s">
        <v>1918</v>
      </c>
    </row>
    <row r="586" spans="1:6" ht="25" x14ac:dyDescent="0.25">
      <c r="A586" s="10" t="s">
        <v>514</v>
      </c>
      <c r="B586" s="10" t="e">
        <f>VLOOKUP(#REF!,'[1]24-10-16'!$A$5:$K$864,11,0)</f>
        <v>#REF!</v>
      </c>
      <c r="C586" s="22" t="s">
        <v>1138</v>
      </c>
      <c r="D586" s="23" t="s">
        <v>1049</v>
      </c>
      <c r="E586" s="24">
        <v>3227380</v>
      </c>
      <c r="F586" s="25">
        <v>786.62079569700666</v>
      </c>
    </row>
    <row r="587" spans="1:6" x14ac:dyDescent="0.25">
      <c r="A587" s="10" t="s">
        <v>131</v>
      </c>
      <c r="B587" s="10" t="e">
        <f>VLOOKUP(#REF!,'[1]24-10-16'!$A$5:$K$864,11,0)</f>
        <v>#REF!</v>
      </c>
      <c r="C587" s="22" t="s">
        <v>1126</v>
      </c>
      <c r="D587" s="23" t="s">
        <v>685</v>
      </c>
      <c r="E587" s="24">
        <v>921801</v>
      </c>
      <c r="F587" s="25">
        <v>379.02694274131335</v>
      </c>
    </row>
    <row r="588" spans="1:6" x14ac:dyDescent="0.25">
      <c r="A588" s="10" t="s">
        <v>132</v>
      </c>
      <c r="B588" s="10" t="e">
        <f>VLOOKUP(#REF!,'[1]24-10-16'!$A$5:$K$864,11,0)</f>
        <v>#REF!</v>
      </c>
      <c r="C588" s="22" t="s">
        <v>1126</v>
      </c>
      <c r="D588" s="23" t="s">
        <v>686</v>
      </c>
      <c r="E588" s="24">
        <v>921800</v>
      </c>
      <c r="F588" s="25">
        <v>268.32607532407576</v>
      </c>
    </row>
    <row r="589" spans="1:6" x14ac:dyDescent="0.25">
      <c r="A589" s="10" t="s">
        <v>133</v>
      </c>
      <c r="B589" s="10" t="e">
        <f>VLOOKUP(#REF!,'[1]24-10-16'!$A$5:$K$864,11,0)</f>
        <v>#REF!</v>
      </c>
      <c r="C589" s="22" t="s">
        <v>1126</v>
      </c>
      <c r="D589" s="23" t="s">
        <v>687</v>
      </c>
      <c r="E589" s="24">
        <v>911627</v>
      </c>
      <c r="F589" s="25">
        <v>242.83509816828854</v>
      </c>
    </row>
    <row r="590" spans="1:6" ht="25" x14ac:dyDescent="0.25">
      <c r="A590" s="10" t="s">
        <v>544</v>
      </c>
      <c r="B590" s="10" t="e">
        <f>VLOOKUP(#REF!,'[1]24-10-16'!$A$5:$K$864,11,0)</f>
        <v>#REF!</v>
      </c>
      <c r="C590" s="22" t="s">
        <v>1139</v>
      </c>
      <c r="D590" s="23" t="s">
        <v>1078</v>
      </c>
      <c r="E590" s="24"/>
      <c r="F590" s="25">
        <v>1048.3041645222063</v>
      </c>
    </row>
    <row r="591" spans="1:6" ht="25" x14ac:dyDescent="0.25">
      <c r="A591" s="10" t="s">
        <v>545</v>
      </c>
      <c r="B591" s="10" t="e">
        <f>VLOOKUP(#REF!,'[1]24-10-16'!$A$5:$K$864,11,0)</f>
        <v>#REF!</v>
      </c>
      <c r="C591" s="22" t="s">
        <v>1139</v>
      </c>
      <c r="D591" s="23" t="s">
        <v>1079</v>
      </c>
      <c r="E591" s="24"/>
      <c r="F591" s="25">
        <v>1329.7520393834711</v>
      </c>
    </row>
    <row r="592" spans="1:6" ht="25" x14ac:dyDescent="0.25">
      <c r="A592" s="10" t="s">
        <v>546</v>
      </c>
      <c r="B592" s="10" t="e">
        <f>VLOOKUP(#REF!,'[1]24-10-16'!$A$5:$K$864,11,0)</f>
        <v>#REF!</v>
      </c>
      <c r="C592" s="22" t="s">
        <v>1139</v>
      </c>
      <c r="D592" s="23" t="s">
        <v>1080</v>
      </c>
      <c r="E592" s="24"/>
      <c r="F592" s="25">
        <v>772.22281116742215</v>
      </c>
    </row>
    <row r="593" spans="1:6" ht="25" x14ac:dyDescent="0.25">
      <c r="A593" s="10" t="s">
        <v>1318</v>
      </c>
      <c r="B593" s="10" t="e">
        <f>VLOOKUP(#REF!,'[1]24-10-16'!$A$5:$K$864,11,0)</f>
        <v>#REF!</v>
      </c>
      <c r="C593" s="22" t="s">
        <v>1134</v>
      </c>
      <c r="D593" s="23" t="s">
        <v>1641</v>
      </c>
      <c r="E593" s="24"/>
      <c r="F593" s="25">
        <v>386.29138039033103</v>
      </c>
    </row>
    <row r="594" spans="1:6" x14ac:dyDescent="0.25">
      <c r="A594" s="10" t="s">
        <v>468</v>
      </c>
      <c r="B594" s="10" t="e">
        <f>VLOOKUP(#REF!,'[1]24-10-16'!$A$5:$K$864,11,0)</f>
        <v>#REF!</v>
      </c>
      <c r="C594" s="22" t="s">
        <v>1134</v>
      </c>
      <c r="D594" s="23" t="s">
        <v>1006</v>
      </c>
      <c r="E594" s="24" t="s">
        <v>1254</v>
      </c>
      <c r="F594" s="25">
        <v>708.74078846879968</v>
      </c>
    </row>
    <row r="595" spans="1:6" x14ac:dyDescent="0.25">
      <c r="A595" s="10" t="s">
        <v>469</v>
      </c>
      <c r="B595" s="10" t="e">
        <f>VLOOKUP(#REF!,'[1]24-10-16'!$A$5:$K$864,11,0)</f>
        <v>#REF!</v>
      </c>
      <c r="C595" s="22" t="s">
        <v>1134</v>
      </c>
      <c r="D595" s="23" t="s">
        <v>1007</v>
      </c>
      <c r="E595" s="24" t="s">
        <v>1255</v>
      </c>
      <c r="F595" s="25">
        <v>1199.4830020828435</v>
      </c>
    </row>
    <row r="596" spans="1:6" ht="25" x14ac:dyDescent="0.25">
      <c r="A596" s="10" t="s">
        <v>470</v>
      </c>
      <c r="B596" s="10" t="e">
        <f>VLOOKUP(#REF!,'[1]24-10-16'!$A$5:$K$864,11,0)</f>
        <v>#REF!</v>
      </c>
      <c r="C596" s="22" t="s">
        <v>1134</v>
      </c>
      <c r="D596" s="23" t="s">
        <v>1008</v>
      </c>
      <c r="E596" s="24" t="s">
        <v>1256</v>
      </c>
      <c r="F596" s="25">
        <v>1458.8430597680422</v>
      </c>
    </row>
    <row r="597" spans="1:6" x14ac:dyDescent="0.25">
      <c r="A597" s="26" t="s">
        <v>1872</v>
      </c>
      <c r="B597" s="10" t="e">
        <f>VLOOKUP(#REF!,'[1]24-10-16'!$A$5:$K$864,11,0)</f>
        <v>#REF!</v>
      </c>
      <c r="C597" s="22" t="s">
        <v>1134</v>
      </c>
      <c r="D597" s="23" t="s">
        <v>1873</v>
      </c>
      <c r="E597" s="24"/>
      <c r="F597" s="25">
        <v>907.93951820452298</v>
      </c>
    </row>
    <row r="598" spans="1:6" ht="25" x14ac:dyDescent="0.25">
      <c r="A598" s="10" t="s">
        <v>547</v>
      </c>
      <c r="B598" s="10" t="e">
        <f>VLOOKUP(#REF!,'[1]24-10-16'!$A$5:$K$864,11,0)</f>
        <v>#REF!</v>
      </c>
      <c r="C598" s="22" t="s">
        <v>1122</v>
      </c>
      <c r="D598" s="23" t="s">
        <v>1081</v>
      </c>
      <c r="E598" s="24"/>
      <c r="F598" s="25">
        <v>17.604808356628379</v>
      </c>
    </row>
    <row r="599" spans="1:6" ht="25" x14ac:dyDescent="0.25">
      <c r="A599" s="10" t="s">
        <v>548</v>
      </c>
      <c r="B599" s="10" t="e">
        <f>VLOOKUP(#REF!,'[1]24-10-16'!$A$5:$K$864,11,0)</f>
        <v>#REF!</v>
      </c>
      <c r="C599" s="22" t="s">
        <v>1122</v>
      </c>
      <c r="D599" s="23" t="s">
        <v>1082</v>
      </c>
      <c r="E599" s="24"/>
      <c r="F599" s="25">
        <v>17.604808356628379</v>
      </c>
    </row>
    <row r="600" spans="1:6" x14ac:dyDescent="0.25">
      <c r="A600" s="10" t="s">
        <v>1315</v>
      </c>
      <c r="B600" s="10" t="e">
        <f>VLOOKUP(#REF!,'[1]24-10-16'!$A$5:$K$864,11,0)</f>
        <v>#REF!</v>
      </c>
      <c r="C600" s="22" t="s">
        <v>1128</v>
      </c>
      <c r="D600" s="23" t="s">
        <v>887</v>
      </c>
      <c r="E600" s="24"/>
      <c r="F600" s="25">
        <v>537.5029406430815</v>
      </c>
    </row>
    <row r="601" spans="1:6" x14ac:dyDescent="0.25">
      <c r="A601" s="10" t="s">
        <v>1317</v>
      </c>
      <c r="B601" s="10"/>
      <c r="C601" s="22" t="s">
        <v>1128</v>
      </c>
      <c r="D601" s="23" t="s">
        <v>1344</v>
      </c>
      <c r="E601" s="24"/>
      <c r="F601" s="25" t="e">
        <v>#N/A</v>
      </c>
    </row>
    <row r="602" spans="1:6" ht="25" x14ac:dyDescent="0.25">
      <c r="A602" s="10" t="s">
        <v>414</v>
      </c>
      <c r="B602" s="10" t="e">
        <f>VLOOKUP(#REF!,'[1]24-10-16'!$A$5:$K$864,11,0)</f>
        <v>#REF!</v>
      </c>
      <c r="C602" s="22" t="s">
        <v>1128</v>
      </c>
      <c r="D602" s="23" t="s">
        <v>953</v>
      </c>
      <c r="E602" s="24">
        <v>2639324</v>
      </c>
      <c r="F602" s="25">
        <v>375.62378276159353</v>
      </c>
    </row>
    <row r="603" spans="1:6" ht="25" x14ac:dyDescent="0.25">
      <c r="A603" s="10" t="s">
        <v>426</v>
      </c>
      <c r="B603" s="10" t="e">
        <f>VLOOKUP(#REF!,'[1]24-10-16'!$A$5:$K$864,11,0)</f>
        <v>#REF!</v>
      </c>
      <c r="C603" s="22" t="s">
        <v>1128</v>
      </c>
      <c r="D603" s="23" t="s">
        <v>965</v>
      </c>
      <c r="E603" s="24"/>
      <c r="F603" s="25">
        <v>187.23924426882454</v>
      </c>
    </row>
    <row r="604" spans="1:6" ht="25" x14ac:dyDescent="0.25">
      <c r="A604" s="10" t="s">
        <v>427</v>
      </c>
      <c r="B604" s="10" t="e">
        <f>VLOOKUP(#REF!,'[1]24-10-16'!$A$5:$K$864,11,0)</f>
        <v>#REF!</v>
      </c>
      <c r="C604" s="22" t="s">
        <v>1128</v>
      </c>
      <c r="D604" s="23" t="s">
        <v>966</v>
      </c>
      <c r="E604" s="24">
        <v>305412249</v>
      </c>
      <c r="F604" s="25">
        <v>139.20233224739246</v>
      </c>
    </row>
    <row r="605" spans="1:6" x14ac:dyDescent="0.25">
      <c r="A605" s="10" t="s">
        <v>428</v>
      </c>
      <c r="B605" s="10" t="e">
        <f>VLOOKUP(#REF!,'[1]24-10-16'!$A$5:$K$864,11,0)</f>
        <v>#REF!</v>
      </c>
      <c r="C605" s="22" t="s">
        <v>1128</v>
      </c>
      <c r="D605" s="23" t="s">
        <v>967</v>
      </c>
      <c r="E605" s="24"/>
      <c r="F605" s="25">
        <v>297.64560745704784</v>
      </c>
    </row>
    <row r="606" spans="1:6" ht="25" x14ac:dyDescent="0.25">
      <c r="A606" s="17" t="s">
        <v>429</v>
      </c>
      <c r="B606" s="18" t="s">
        <v>1868</v>
      </c>
      <c r="C606" s="19" t="s">
        <v>1128</v>
      </c>
      <c r="D606" s="20" t="s">
        <v>968</v>
      </c>
      <c r="E606" s="21" t="s">
        <v>1239</v>
      </c>
      <c r="F606" s="25">
        <v>1723.5163130910937</v>
      </c>
    </row>
    <row r="607" spans="1:6" ht="25" x14ac:dyDescent="0.25">
      <c r="A607" s="10" t="s">
        <v>430</v>
      </c>
      <c r="B607" s="10" t="e">
        <f>VLOOKUP(#REF!,'[1]24-10-16'!$A$5:$K$864,11,0)</f>
        <v>#REF!</v>
      </c>
      <c r="C607" s="22" t="s">
        <v>1128</v>
      </c>
      <c r="D607" s="23" t="s">
        <v>969</v>
      </c>
      <c r="E607" s="24"/>
      <c r="F607" s="25">
        <v>690.77231999999992</v>
      </c>
    </row>
    <row r="608" spans="1:6" x14ac:dyDescent="0.25">
      <c r="A608" s="10" t="s">
        <v>431</v>
      </c>
      <c r="B608" s="10" t="e">
        <f>VLOOKUP(#REF!,'[1]24-10-16'!$A$5:$K$864,11,0)</f>
        <v>#REF!</v>
      </c>
      <c r="C608" s="22" t="s">
        <v>1128</v>
      </c>
      <c r="D608" s="23" t="s">
        <v>970</v>
      </c>
      <c r="E608" s="24"/>
      <c r="F608" s="25">
        <v>1765.9318464</v>
      </c>
    </row>
    <row r="609" spans="1:6" ht="25" x14ac:dyDescent="0.25">
      <c r="A609" s="10" t="s">
        <v>432</v>
      </c>
      <c r="B609" s="10" t="e">
        <f>VLOOKUP(#REF!,'[1]24-10-16'!$A$5:$K$864,11,0)</f>
        <v>#REF!</v>
      </c>
      <c r="C609" s="22" t="s">
        <v>1128</v>
      </c>
      <c r="D609" s="23" t="s">
        <v>971</v>
      </c>
      <c r="E609" s="24"/>
      <c r="F609" s="25">
        <v>1796.7703012158138</v>
      </c>
    </row>
    <row r="610" spans="1:6" ht="25" x14ac:dyDescent="0.25">
      <c r="A610" s="10" t="s">
        <v>1324</v>
      </c>
      <c r="B610" s="10" t="e">
        <f>VLOOKUP(#REF!,'[1]24-10-16'!$A$5:$K$864,11,0)</f>
        <v>#REF!</v>
      </c>
      <c r="C610" s="22" t="s">
        <v>1128</v>
      </c>
      <c r="D610" s="23" t="s">
        <v>971</v>
      </c>
      <c r="E610" s="24" t="s">
        <v>1240</v>
      </c>
      <c r="F610" s="25">
        <v>1002.7214544092259</v>
      </c>
    </row>
    <row r="611" spans="1:6" ht="25" x14ac:dyDescent="0.25">
      <c r="A611" s="10" t="s">
        <v>433</v>
      </c>
      <c r="B611" s="10" t="e">
        <f>VLOOKUP(#REF!,'[1]24-10-16'!$A$5:$K$864,11,0)</f>
        <v>#REF!</v>
      </c>
      <c r="C611" s="22" t="s">
        <v>1128</v>
      </c>
      <c r="D611" s="23" t="s">
        <v>972</v>
      </c>
      <c r="E611" s="24"/>
      <c r="F611" s="25">
        <v>645.68416076764174</v>
      </c>
    </row>
    <row r="612" spans="1:6" ht="25" x14ac:dyDescent="0.25">
      <c r="A612" s="10" t="s">
        <v>1898</v>
      </c>
      <c r="B612" s="10" t="s">
        <v>1848</v>
      </c>
      <c r="C612" s="22" t="s">
        <v>1128</v>
      </c>
      <c r="D612" s="23" t="s">
        <v>1916</v>
      </c>
      <c r="E612" s="24"/>
      <c r="F612" s="25">
        <v>1840.9833548847469</v>
      </c>
    </row>
    <row r="613" spans="1:6" ht="25" x14ac:dyDescent="0.25">
      <c r="A613" s="10" t="s">
        <v>1876</v>
      </c>
      <c r="B613" s="10" t="s">
        <v>1848</v>
      </c>
      <c r="C613" s="22" t="s">
        <v>1128</v>
      </c>
      <c r="D613" s="23" t="s">
        <v>1883</v>
      </c>
      <c r="E613" s="24"/>
      <c r="F613" s="25">
        <v>242.67507859844386</v>
      </c>
    </row>
    <row r="614" spans="1:6" ht="25" x14ac:dyDescent="0.25">
      <c r="A614" s="10" t="s">
        <v>1877</v>
      </c>
      <c r="B614" s="10" t="s">
        <v>1848</v>
      </c>
      <c r="C614" s="22" t="s">
        <v>1128</v>
      </c>
      <c r="D614" s="23" t="s">
        <v>1884</v>
      </c>
      <c r="E614" s="24"/>
      <c r="F614" s="25">
        <v>497.87351999999998</v>
      </c>
    </row>
    <row r="615" spans="1:6" x14ac:dyDescent="0.25">
      <c r="A615" s="10" t="s">
        <v>439</v>
      </c>
      <c r="B615" s="10"/>
      <c r="C615" s="22" t="s">
        <v>1128</v>
      </c>
      <c r="D615" s="23" t="s">
        <v>979</v>
      </c>
      <c r="E615" s="24">
        <v>3519205</v>
      </c>
      <c r="F615" s="25">
        <v>454.25641190839264</v>
      </c>
    </row>
    <row r="616" spans="1:6" x14ac:dyDescent="0.25">
      <c r="A616" s="10" t="s">
        <v>440</v>
      </c>
      <c r="B616" s="10"/>
      <c r="C616" s="22" t="s">
        <v>1128</v>
      </c>
      <c r="D616" s="23" t="s">
        <v>980</v>
      </c>
      <c r="E616" s="24">
        <v>71247954</v>
      </c>
      <c r="F616" s="25">
        <v>514.07349309039375</v>
      </c>
    </row>
    <row r="617" spans="1:6" ht="25" x14ac:dyDescent="0.25">
      <c r="A617" s="10" t="s">
        <v>441</v>
      </c>
      <c r="B617" s="10"/>
      <c r="C617" s="22" t="s">
        <v>1128</v>
      </c>
      <c r="D617" s="23" t="s">
        <v>981</v>
      </c>
      <c r="E617" s="24">
        <v>4125054</v>
      </c>
      <c r="F617" s="25">
        <v>687.0129209059719</v>
      </c>
    </row>
    <row r="618" spans="1:6" x14ac:dyDescent="0.25">
      <c r="A618" s="10" t="s">
        <v>442</v>
      </c>
      <c r="B618" s="10"/>
      <c r="C618" s="22" t="s">
        <v>1128</v>
      </c>
      <c r="D618" s="23" t="s">
        <v>982</v>
      </c>
      <c r="E618" s="24">
        <v>2113012631</v>
      </c>
      <c r="F618" s="25">
        <v>271.66378991957038</v>
      </c>
    </row>
    <row r="619" spans="1:6" x14ac:dyDescent="0.25">
      <c r="A619" s="10" t="s">
        <v>443</v>
      </c>
      <c r="B619" s="10"/>
      <c r="C619" s="22" t="s">
        <v>1128</v>
      </c>
      <c r="D619" s="23" t="s">
        <v>983</v>
      </c>
      <c r="E619" s="24">
        <v>2113012651</v>
      </c>
      <c r="F619" s="25">
        <v>339.0725356717162</v>
      </c>
    </row>
    <row r="620" spans="1:6" ht="25" x14ac:dyDescent="0.25">
      <c r="A620" s="10" t="s">
        <v>444</v>
      </c>
      <c r="B620" s="10"/>
      <c r="C620" s="22" t="s">
        <v>1128</v>
      </c>
      <c r="D620" s="23" t="s">
        <v>984</v>
      </c>
      <c r="E620" s="24"/>
      <c r="F620" s="25">
        <v>821.69952164181268</v>
      </c>
    </row>
    <row r="621" spans="1:6" ht="25" x14ac:dyDescent="0.25">
      <c r="A621" s="10" t="s">
        <v>1328</v>
      </c>
      <c r="B621" s="10"/>
      <c r="C621" s="22" t="s">
        <v>1128</v>
      </c>
      <c r="D621" s="23" t="s">
        <v>984</v>
      </c>
      <c r="E621" s="24"/>
      <c r="F621" s="25">
        <v>682.95530708399826</v>
      </c>
    </row>
    <row r="622" spans="1:6" ht="25" x14ac:dyDescent="0.25">
      <c r="A622" s="10" t="s">
        <v>1329</v>
      </c>
      <c r="B622" s="10"/>
      <c r="C622" s="22" t="s">
        <v>1128</v>
      </c>
      <c r="D622" s="23" t="s">
        <v>985</v>
      </c>
      <c r="E622" s="24">
        <v>823199381</v>
      </c>
      <c r="F622" s="25" t="e">
        <v>#N/A</v>
      </c>
    </row>
    <row r="623" spans="1:6" x14ac:dyDescent="0.25">
      <c r="A623" s="10" t="s">
        <v>445</v>
      </c>
      <c r="B623" s="10"/>
      <c r="C623" s="22" t="s">
        <v>1128</v>
      </c>
      <c r="D623" s="23" t="s">
        <v>986</v>
      </c>
      <c r="E623" s="24" t="s">
        <v>1241</v>
      </c>
      <c r="F623" s="25">
        <v>854.35676837027938</v>
      </c>
    </row>
    <row r="624" spans="1:6" ht="25" x14ac:dyDescent="0.25">
      <c r="A624" s="10" t="s">
        <v>446</v>
      </c>
      <c r="B624" s="10"/>
      <c r="C624" s="22" t="s">
        <v>1128</v>
      </c>
      <c r="D624" s="23" t="s">
        <v>987</v>
      </c>
      <c r="E624" s="24"/>
      <c r="F624" s="25">
        <v>336.88011530016576</v>
      </c>
    </row>
    <row r="625" spans="1:6" x14ac:dyDescent="0.25">
      <c r="A625" s="10" t="s">
        <v>447</v>
      </c>
      <c r="B625" s="10"/>
      <c r="C625" s="22" t="s">
        <v>1128</v>
      </c>
      <c r="D625" s="23" t="s">
        <v>988</v>
      </c>
      <c r="E625" s="24" t="s">
        <v>1242</v>
      </c>
      <c r="F625" s="25">
        <v>214.36635603024638</v>
      </c>
    </row>
    <row r="626" spans="1:6" x14ac:dyDescent="0.25">
      <c r="A626" s="10" t="s">
        <v>448</v>
      </c>
      <c r="B626" s="10"/>
      <c r="C626" s="22" t="s">
        <v>1128</v>
      </c>
      <c r="D626" s="23" t="s">
        <v>989</v>
      </c>
      <c r="E626" s="24" t="s">
        <v>1243</v>
      </c>
      <c r="F626" s="25">
        <v>969.53111999999999</v>
      </c>
    </row>
    <row r="627" spans="1:6" x14ac:dyDescent="0.25">
      <c r="A627" s="10" t="s">
        <v>449</v>
      </c>
      <c r="B627" s="10"/>
      <c r="C627" s="22" t="s">
        <v>1128</v>
      </c>
      <c r="D627" s="23" t="s">
        <v>990</v>
      </c>
      <c r="E627" s="24" t="s">
        <v>1244</v>
      </c>
      <c r="F627" s="25">
        <v>356.60519999999997</v>
      </c>
    </row>
    <row r="628" spans="1:6" ht="25" x14ac:dyDescent="0.25">
      <c r="A628" s="10" t="s">
        <v>450</v>
      </c>
      <c r="B628" s="10"/>
      <c r="C628" s="22" t="s">
        <v>1128</v>
      </c>
      <c r="D628" s="23" t="s">
        <v>991</v>
      </c>
      <c r="E628" s="24"/>
      <c r="F628" s="25">
        <v>620.94580553044648</v>
      </c>
    </row>
    <row r="629" spans="1:6" ht="25" x14ac:dyDescent="0.25">
      <c r="A629" s="10" t="s">
        <v>451</v>
      </c>
      <c r="B629" s="10"/>
      <c r="C629" s="22" t="s">
        <v>1128</v>
      </c>
      <c r="D629" s="23" t="s">
        <v>992</v>
      </c>
      <c r="E629" s="24" t="s">
        <v>1245</v>
      </c>
      <c r="F629" s="25">
        <v>87.009638327648446</v>
      </c>
    </row>
    <row r="630" spans="1:6" ht="25" x14ac:dyDescent="0.25">
      <c r="A630" s="10" t="s">
        <v>452</v>
      </c>
      <c r="B630" s="10"/>
      <c r="C630" s="22" t="s">
        <v>1128</v>
      </c>
      <c r="D630" s="23" t="s">
        <v>993</v>
      </c>
      <c r="E630" s="24" t="s">
        <v>1246</v>
      </c>
      <c r="F630" s="25">
        <v>55.923080820590897</v>
      </c>
    </row>
    <row r="631" spans="1:6" ht="25" x14ac:dyDescent="0.25">
      <c r="A631" s="10" t="s">
        <v>453</v>
      </c>
      <c r="B631" s="10"/>
      <c r="C631" s="22" t="s">
        <v>1128</v>
      </c>
      <c r="D631" s="23" t="s">
        <v>994</v>
      </c>
      <c r="E631" s="24" t="s">
        <v>1247</v>
      </c>
      <c r="F631" s="25">
        <v>969.53111999999999</v>
      </c>
    </row>
    <row r="632" spans="1:6" x14ac:dyDescent="0.25">
      <c r="A632" s="10" t="s">
        <v>454</v>
      </c>
      <c r="B632" s="10"/>
      <c r="C632" s="22" t="s">
        <v>1128</v>
      </c>
      <c r="D632" s="23" t="s">
        <v>995</v>
      </c>
      <c r="E632" s="24"/>
      <c r="F632" s="25">
        <v>1073.0752424515144</v>
      </c>
    </row>
    <row r="633" spans="1:6" x14ac:dyDescent="0.25">
      <c r="A633" s="10" t="s">
        <v>1332</v>
      </c>
      <c r="B633" s="10"/>
      <c r="C633" s="22" t="s">
        <v>1128</v>
      </c>
      <c r="D633" s="23" t="s">
        <v>995</v>
      </c>
      <c r="E633" s="24">
        <v>377412329</v>
      </c>
      <c r="F633" s="25">
        <v>940.12294439764594</v>
      </c>
    </row>
    <row r="634" spans="1:6" ht="25" x14ac:dyDescent="0.25">
      <c r="A634" s="10" t="s">
        <v>455</v>
      </c>
      <c r="B634" s="10"/>
      <c r="C634" s="22" t="s">
        <v>1128</v>
      </c>
      <c r="D634" s="23" t="s">
        <v>996</v>
      </c>
      <c r="E634" s="24"/>
      <c r="F634" s="25">
        <v>808.90494902575051</v>
      </c>
    </row>
    <row r="635" spans="1:6" ht="25" x14ac:dyDescent="0.25">
      <c r="A635" s="10" t="s">
        <v>1333</v>
      </c>
      <c r="B635" s="10"/>
      <c r="C635" s="22" t="s">
        <v>1128</v>
      </c>
      <c r="D635" s="23" t="s">
        <v>1642</v>
      </c>
      <c r="E635" s="24">
        <v>357412331</v>
      </c>
      <c r="F635" s="25">
        <v>631.90790738819817</v>
      </c>
    </row>
    <row r="636" spans="1:6" ht="25" x14ac:dyDescent="0.25">
      <c r="A636" s="10" t="s">
        <v>456</v>
      </c>
      <c r="B636" s="10"/>
      <c r="C636" s="22" t="s">
        <v>1128</v>
      </c>
      <c r="D636" s="23" t="s">
        <v>997</v>
      </c>
      <c r="E636" s="24"/>
      <c r="F636" s="25">
        <v>929.94763740155429</v>
      </c>
    </row>
    <row r="637" spans="1:6" ht="25" x14ac:dyDescent="0.25">
      <c r="A637" s="10" t="s">
        <v>457</v>
      </c>
      <c r="B637" s="10"/>
      <c r="C637" s="22" t="s">
        <v>1128</v>
      </c>
      <c r="D637" s="23" t="s">
        <v>998</v>
      </c>
      <c r="E637" s="24" t="s">
        <v>1248</v>
      </c>
      <c r="F637" s="25">
        <v>982.2064603618054</v>
      </c>
    </row>
    <row r="638" spans="1:6" ht="25" x14ac:dyDescent="0.25">
      <c r="A638" s="10" t="s">
        <v>458</v>
      </c>
      <c r="B638" s="10"/>
      <c r="C638" s="22" t="s">
        <v>1128</v>
      </c>
      <c r="D638" s="23" t="s">
        <v>999</v>
      </c>
      <c r="E638" s="24" t="s">
        <v>1249</v>
      </c>
      <c r="F638" s="25">
        <v>1521.3434017032841</v>
      </c>
    </row>
    <row r="639" spans="1:6" ht="25" x14ac:dyDescent="0.25">
      <c r="A639" s="10" t="s">
        <v>496</v>
      </c>
      <c r="B639" s="10"/>
      <c r="C639" s="22" t="s">
        <v>1128</v>
      </c>
      <c r="D639" s="23" t="s">
        <v>1031</v>
      </c>
      <c r="E639" s="24"/>
      <c r="F639" s="25">
        <v>396.27180148470211</v>
      </c>
    </row>
  </sheetData>
  <sheetProtection sort="0" autoFilter="0"/>
  <autoFilter ref="A3:F639">
    <sortState ref="A4:F639">
      <sortCondition ref="C4:C639"/>
      <sortCondition ref="A4:A639"/>
    </sortState>
  </autoFilter>
  <sortState ref="A4:F626">
    <sortCondition ref="C4:C626"/>
  </sortState>
  <mergeCells count="1">
    <mergeCell ref="A1:F1"/>
  </mergeCells>
  <phoneticPr fontId="6" type="noConversion"/>
  <pageMargins left="0.86614173228346458" right="0.15748031496062992" top="0.94488188976377963" bottom="0.43307086614173229" header="0.27559055118110237" footer="0.15748031496062992"/>
  <pageSetup paperSize="9" orientation="portrait" r:id="rId1"/>
  <headerFooter>
    <oddHeader>&amp;L
&amp;G www.curman.com.ar  &amp;C&amp;"Arial,Negrita"&amp;12Curman SRL&amp;"Arial,Normal"&amp;10
Guamini 2318 - C1440EST - CABA  //  Te: (011) 4686-1813 (lineas rotativas)&amp;R
 &amp;G  pedidos@curman.com.ar</oddHeader>
    <oddFooter>&amp;L&amp;8Lista de precios: Diciembre 2013
Precios + IVA ***  Los precios pueden variar sin previo aviso&amp;C
&amp;R&amp;8Det --&gt; R: Reemplazada // N: Nueva incorporacion // C: Precio corregido
S: Suspendida // A: Anulada                      Hoja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9"/>
  <sheetViews>
    <sheetView zoomScaleNormal="100" workbookViewId="0">
      <pane xSplit="1" ySplit="3" topLeftCell="B4" activePane="bottomRight" state="frozen"/>
      <selection sqref="A1:F1"/>
      <selection pane="topRight" sqref="A1:F1"/>
      <selection pane="bottomLeft" sqref="A1:F1"/>
      <selection pane="bottomRight" activeCell="C12" sqref="C12"/>
    </sheetView>
  </sheetViews>
  <sheetFormatPr baseColWidth="10" defaultRowHeight="12.5" x14ac:dyDescent="0.25"/>
  <cols>
    <col min="1" max="1" width="12.54296875" bestFit="1" customWidth="1"/>
    <col min="2" max="2" width="5.1796875" customWidth="1"/>
    <col min="3" max="3" width="10.7265625" customWidth="1"/>
    <col min="4" max="4" width="38.81640625" customWidth="1"/>
    <col min="5" max="5" width="16.1796875" style="9" customWidth="1"/>
    <col min="6" max="6" width="10" style="9" customWidth="1"/>
  </cols>
  <sheetData>
    <row r="1" spans="1:6" ht="33.65" customHeight="1" thickBot="1" x14ac:dyDescent="0.3">
      <c r="A1" s="31" t="s">
        <v>1355</v>
      </c>
      <c r="B1" s="32"/>
      <c r="C1" s="32"/>
      <c r="D1" s="32"/>
      <c r="E1" s="32"/>
      <c r="F1" s="33"/>
    </row>
    <row r="2" spans="1:6" ht="4.1500000000000004" customHeight="1" x14ac:dyDescent="0.3">
      <c r="C2" s="1"/>
      <c r="D2" s="2"/>
    </row>
    <row r="3" spans="1:6" ht="13" x14ac:dyDescent="0.25">
      <c r="A3" s="13" t="s">
        <v>8</v>
      </c>
      <c r="B3" s="14" t="s">
        <v>2</v>
      </c>
      <c r="C3" s="14" t="s">
        <v>9</v>
      </c>
      <c r="D3" s="14" t="s">
        <v>1357</v>
      </c>
      <c r="E3" s="15" t="s">
        <v>7</v>
      </c>
      <c r="F3" s="15" t="s">
        <v>4</v>
      </c>
    </row>
    <row r="4" spans="1:6" ht="25" x14ac:dyDescent="0.25">
      <c r="A4" s="10" t="s">
        <v>28</v>
      </c>
      <c r="B4" s="10"/>
      <c r="C4" s="22" t="s">
        <v>6</v>
      </c>
      <c r="D4" s="23" t="s">
        <v>587</v>
      </c>
      <c r="E4" s="24" t="s">
        <v>1140</v>
      </c>
      <c r="F4" s="25">
        <v>292.34453133479178</v>
      </c>
    </row>
    <row r="5" spans="1:6" ht="25" x14ac:dyDescent="0.25">
      <c r="A5" s="10" t="s">
        <v>497</v>
      </c>
      <c r="B5" s="10"/>
      <c r="C5" s="22" t="s">
        <v>1137</v>
      </c>
      <c r="D5" s="23" t="s">
        <v>1032</v>
      </c>
      <c r="E5" s="24"/>
      <c r="F5" s="25">
        <v>764.63114659727739</v>
      </c>
    </row>
    <row r="6" spans="1:6" x14ac:dyDescent="0.25">
      <c r="A6" s="10" t="s">
        <v>498</v>
      </c>
      <c r="B6" s="10"/>
      <c r="C6" s="22" t="s">
        <v>1137</v>
      </c>
      <c r="D6" s="23" t="s">
        <v>1033</v>
      </c>
      <c r="E6" s="24"/>
      <c r="F6" s="25">
        <v>341.03589719847764</v>
      </c>
    </row>
    <row r="7" spans="1:6" x14ac:dyDescent="0.25">
      <c r="A7" s="10" t="s">
        <v>499</v>
      </c>
      <c r="B7" s="10"/>
      <c r="C7" s="22" t="s">
        <v>1137</v>
      </c>
      <c r="D7" s="23" t="s">
        <v>1034</v>
      </c>
      <c r="E7" s="24"/>
      <c r="F7" s="25">
        <v>177.29154586656608</v>
      </c>
    </row>
    <row r="8" spans="1:6" ht="25" x14ac:dyDescent="0.25">
      <c r="A8" s="10" t="s">
        <v>29</v>
      </c>
      <c r="B8" s="10"/>
      <c r="C8" s="22" t="s">
        <v>6</v>
      </c>
      <c r="D8" s="23" t="s">
        <v>588</v>
      </c>
      <c r="E8" s="24">
        <v>2005268</v>
      </c>
      <c r="F8" s="25">
        <v>474.51175832614916</v>
      </c>
    </row>
    <row r="9" spans="1:6" ht="25" x14ac:dyDescent="0.25">
      <c r="A9" s="10" t="s">
        <v>30</v>
      </c>
      <c r="B9" s="10"/>
      <c r="C9" s="22" t="s">
        <v>6</v>
      </c>
      <c r="D9" s="23" t="s">
        <v>589</v>
      </c>
      <c r="E9" s="24" t="s">
        <v>1141</v>
      </c>
      <c r="F9" s="25">
        <v>309.32760854127906</v>
      </c>
    </row>
    <row r="10" spans="1:6" x14ac:dyDescent="0.25">
      <c r="A10" s="10" t="s">
        <v>31</v>
      </c>
      <c r="B10" s="10"/>
      <c r="C10" s="22" t="s">
        <v>6</v>
      </c>
      <c r="D10" s="23" t="s">
        <v>590</v>
      </c>
      <c r="E10" s="24"/>
      <c r="F10" s="25">
        <v>407.33207141879205</v>
      </c>
    </row>
    <row r="11" spans="1:6" ht="25" x14ac:dyDescent="0.25">
      <c r="A11" s="10" t="s">
        <v>500</v>
      </c>
      <c r="B11" s="10"/>
      <c r="C11" s="22" t="s">
        <v>1137</v>
      </c>
      <c r="D11" s="23" t="s">
        <v>1035</v>
      </c>
      <c r="E11" s="24"/>
      <c r="F11" s="25">
        <v>1217.2841465921488</v>
      </c>
    </row>
    <row r="12" spans="1:6" x14ac:dyDescent="0.25">
      <c r="A12" s="10" t="s">
        <v>501</v>
      </c>
      <c r="B12" s="10"/>
      <c r="C12" s="22" t="s">
        <v>1137</v>
      </c>
      <c r="D12" s="23" t="s">
        <v>1036</v>
      </c>
      <c r="E12" s="24"/>
      <c r="F12" s="25">
        <v>224.47766789306831</v>
      </c>
    </row>
    <row r="13" spans="1:6" x14ac:dyDescent="0.25">
      <c r="A13" s="10" t="s">
        <v>502</v>
      </c>
      <c r="B13" s="10"/>
      <c r="C13" s="22" t="s">
        <v>1137</v>
      </c>
      <c r="D13" s="23" t="s">
        <v>1037</v>
      </c>
      <c r="E13" s="24">
        <v>3522400417</v>
      </c>
      <c r="F13" s="25">
        <v>829.97836274632391</v>
      </c>
    </row>
    <row r="14" spans="1:6" x14ac:dyDescent="0.25">
      <c r="A14" s="10" t="s">
        <v>503</v>
      </c>
      <c r="B14" s="10"/>
      <c r="C14" s="22" t="s">
        <v>1137</v>
      </c>
      <c r="D14" s="23" t="s">
        <v>1038</v>
      </c>
      <c r="E14" s="24" t="s">
        <v>1272</v>
      </c>
      <c r="F14" s="25">
        <v>1311.1328275713495</v>
      </c>
    </row>
    <row r="15" spans="1:6" x14ac:dyDescent="0.25">
      <c r="A15" s="10" t="s">
        <v>504</v>
      </c>
      <c r="B15" s="10"/>
      <c r="C15" s="22" t="s">
        <v>1137</v>
      </c>
      <c r="D15" s="23" t="s">
        <v>1039</v>
      </c>
      <c r="E15" s="24">
        <v>3522400318</v>
      </c>
      <c r="F15" s="25">
        <v>997.91121866866013</v>
      </c>
    </row>
    <row r="16" spans="1:6" x14ac:dyDescent="0.25">
      <c r="A16" s="10" t="s">
        <v>505</v>
      </c>
      <c r="B16" s="10"/>
      <c r="C16" s="22" t="s">
        <v>1137</v>
      </c>
      <c r="D16" s="23" t="s">
        <v>1040</v>
      </c>
      <c r="E16" s="24"/>
      <c r="F16" s="25">
        <v>829.97836274632391</v>
      </c>
    </row>
    <row r="17" spans="1:6" x14ac:dyDescent="0.25">
      <c r="A17" s="10" t="s">
        <v>506</v>
      </c>
      <c r="B17" s="10"/>
      <c r="C17" s="22" t="s">
        <v>1137</v>
      </c>
      <c r="D17" s="23" t="s">
        <v>1041</v>
      </c>
      <c r="E17" s="24"/>
      <c r="F17" s="25">
        <v>768.75420580347702</v>
      </c>
    </row>
    <row r="18" spans="1:6" ht="25" x14ac:dyDescent="0.25">
      <c r="A18" s="10" t="s">
        <v>507</v>
      </c>
      <c r="B18" s="10"/>
      <c r="C18" s="22" t="s">
        <v>1137</v>
      </c>
      <c r="D18" s="23" t="s">
        <v>1042</v>
      </c>
      <c r="E18" s="24"/>
      <c r="F18" s="25" t="s">
        <v>1918</v>
      </c>
    </row>
    <row r="19" spans="1:6" ht="25" x14ac:dyDescent="0.25">
      <c r="A19" s="10" t="s">
        <v>32</v>
      </c>
      <c r="B19" s="10"/>
      <c r="C19" s="22" t="s">
        <v>6</v>
      </c>
      <c r="D19" s="23" t="s">
        <v>591</v>
      </c>
      <c r="E19" s="24"/>
      <c r="F19" s="25">
        <v>307.33152432240479</v>
      </c>
    </row>
    <row r="20" spans="1:6" x14ac:dyDescent="0.25">
      <c r="A20" s="10" t="s">
        <v>508</v>
      </c>
      <c r="B20" s="10"/>
      <c r="C20" s="22" t="s">
        <v>1137</v>
      </c>
      <c r="D20" s="23" t="s">
        <v>1043</v>
      </c>
      <c r="E20" s="24"/>
      <c r="F20" s="25">
        <v>4629.1483624141092</v>
      </c>
    </row>
    <row r="21" spans="1:6" ht="25" x14ac:dyDescent="0.25">
      <c r="A21" s="10" t="s">
        <v>509</v>
      </c>
      <c r="B21" s="10"/>
      <c r="C21" s="22" t="s">
        <v>1137</v>
      </c>
      <c r="D21" s="23" t="s">
        <v>1044</v>
      </c>
      <c r="E21" s="24">
        <v>3862407218</v>
      </c>
      <c r="F21" s="25">
        <v>1990.8813108283032</v>
      </c>
    </row>
    <row r="22" spans="1:6" ht="25" x14ac:dyDescent="0.25">
      <c r="A22" s="10" t="s">
        <v>510</v>
      </c>
      <c r="B22" s="10"/>
      <c r="C22" s="22" t="s">
        <v>1137</v>
      </c>
      <c r="D22" s="23" t="s">
        <v>1045</v>
      </c>
      <c r="E22" s="24">
        <v>3862407218</v>
      </c>
      <c r="F22" s="25">
        <v>1990.8813108283032</v>
      </c>
    </row>
    <row r="23" spans="1:6" ht="25" x14ac:dyDescent="0.25">
      <c r="A23" s="10" t="s">
        <v>511</v>
      </c>
      <c r="B23" s="10"/>
      <c r="C23" s="22" t="s">
        <v>1137</v>
      </c>
      <c r="D23" s="23" t="s">
        <v>1046</v>
      </c>
      <c r="E23" s="24"/>
      <c r="F23" s="25">
        <v>4473.5519614182585</v>
      </c>
    </row>
    <row r="24" spans="1:6" ht="25" x14ac:dyDescent="0.25">
      <c r="A24" s="10" t="s">
        <v>512</v>
      </c>
      <c r="B24" s="10"/>
      <c r="C24" s="22" t="s">
        <v>1137</v>
      </c>
      <c r="D24" s="23" t="s">
        <v>1047</v>
      </c>
      <c r="E24" s="24"/>
      <c r="F24" s="25">
        <v>2215.4244241055981</v>
      </c>
    </row>
    <row r="25" spans="1:6" ht="25" x14ac:dyDescent="0.25">
      <c r="A25" s="10" t="s">
        <v>513</v>
      </c>
      <c r="B25" s="10"/>
      <c r="C25" s="22" t="s">
        <v>1138</v>
      </c>
      <c r="D25" s="23" t="s">
        <v>1048</v>
      </c>
      <c r="E25" s="24">
        <v>138849</v>
      </c>
      <c r="F25" s="25" t="s">
        <v>1918</v>
      </c>
    </row>
    <row r="26" spans="1:6" ht="25" x14ac:dyDescent="0.25">
      <c r="A26" s="10" t="s">
        <v>514</v>
      </c>
      <c r="B26" s="10"/>
      <c r="C26" s="22" t="s">
        <v>1138</v>
      </c>
      <c r="D26" s="23" t="s">
        <v>1049</v>
      </c>
      <c r="E26" s="24">
        <v>3227380</v>
      </c>
      <c r="F26" s="25">
        <v>786.62079569700666</v>
      </c>
    </row>
    <row r="27" spans="1:6" ht="25" x14ac:dyDescent="0.25">
      <c r="A27" s="10" t="s">
        <v>515</v>
      </c>
      <c r="B27" s="10"/>
      <c r="C27" s="22" t="s">
        <v>1137</v>
      </c>
      <c r="D27" s="23" t="s">
        <v>1050</v>
      </c>
      <c r="E27" s="24" t="s">
        <v>1273</v>
      </c>
      <c r="F27" s="25">
        <v>1226.0538280783499</v>
      </c>
    </row>
    <row r="28" spans="1:6" x14ac:dyDescent="0.25">
      <c r="A28" s="10" t="s">
        <v>516</v>
      </c>
      <c r="B28" s="10"/>
      <c r="C28" s="22" t="s">
        <v>1137</v>
      </c>
      <c r="D28" s="23" t="s">
        <v>1051</v>
      </c>
      <c r="E28" s="24">
        <v>3102420013</v>
      </c>
      <c r="F28" s="25">
        <v>1400.7602812680129</v>
      </c>
    </row>
    <row r="29" spans="1:6" ht="25" x14ac:dyDescent="0.25">
      <c r="A29" s="10" t="s">
        <v>517</v>
      </c>
      <c r="B29" s="10"/>
      <c r="C29" s="22" t="s">
        <v>1137</v>
      </c>
      <c r="D29" s="23" t="s">
        <v>1052</v>
      </c>
      <c r="E29" s="24">
        <v>3093100577</v>
      </c>
      <c r="F29" s="25">
        <v>783.15219033306141</v>
      </c>
    </row>
    <row r="30" spans="1:6" x14ac:dyDescent="0.25">
      <c r="A30" s="10" t="s">
        <v>33</v>
      </c>
      <c r="B30" s="10"/>
      <c r="C30" s="22" t="s">
        <v>6</v>
      </c>
      <c r="D30" s="23" t="s">
        <v>592</v>
      </c>
      <c r="E30" s="24"/>
      <c r="F30" s="25">
        <v>38.809112845652905</v>
      </c>
    </row>
    <row r="31" spans="1:6" ht="25" x14ac:dyDescent="0.25">
      <c r="A31" s="10" t="s">
        <v>518</v>
      </c>
      <c r="B31" s="10"/>
      <c r="C31" s="22" t="s">
        <v>1137</v>
      </c>
      <c r="D31" s="23" t="s">
        <v>1053</v>
      </c>
      <c r="E31" s="24">
        <v>3093100277</v>
      </c>
      <c r="F31" s="25">
        <v>278.50283257112295</v>
      </c>
    </row>
    <row r="32" spans="1:6" ht="25" x14ac:dyDescent="0.25">
      <c r="A32" s="10" t="s">
        <v>519</v>
      </c>
      <c r="B32" s="10"/>
      <c r="C32" s="22" t="s">
        <v>1137</v>
      </c>
      <c r="D32" s="23" t="s">
        <v>1054</v>
      </c>
      <c r="E32" s="24"/>
      <c r="F32" s="25">
        <v>1588.097693613176</v>
      </c>
    </row>
    <row r="33" spans="1:6" ht="25" x14ac:dyDescent="0.25">
      <c r="A33" s="10" t="s">
        <v>520</v>
      </c>
      <c r="B33" s="10"/>
      <c r="C33" s="22" t="s">
        <v>1137</v>
      </c>
      <c r="D33" s="23" t="s">
        <v>1055</v>
      </c>
      <c r="E33" s="24"/>
      <c r="F33" s="25">
        <v>1987.7399323854859</v>
      </c>
    </row>
    <row r="34" spans="1:6" ht="25" x14ac:dyDescent="0.25">
      <c r="A34" s="10" t="s">
        <v>521</v>
      </c>
      <c r="B34" s="10"/>
      <c r="C34" s="22" t="s">
        <v>1137</v>
      </c>
      <c r="D34" s="23" t="s">
        <v>1056</v>
      </c>
      <c r="E34" s="24"/>
      <c r="F34" s="25">
        <v>1987.7399323854859</v>
      </c>
    </row>
    <row r="35" spans="1:6" x14ac:dyDescent="0.25">
      <c r="A35" s="10" t="s">
        <v>522</v>
      </c>
      <c r="B35" s="10"/>
      <c r="C35" s="22" t="s">
        <v>1137</v>
      </c>
      <c r="D35" s="23" t="s">
        <v>1057</v>
      </c>
      <c r="E35" s="24">
        <v>34522400017</v>
      </c>
      <c r="F35" s="25">
        <v>829.97836274632391</v>
      </c>
    </row>
    <row r="36" spans="1:6" x14ac:dyDescent="0.25">
      <c r="A36" s="10" t="s">
        <v>523</v>
      </c>
      <c r="B36" s="10"/>
      <c r="C36" s="22" t="s">
        <v>1137</v>
      </c>
      <c r="D36" s="23" t="s">
        <v>1058</v>
      </c>
      <c r="E36" s="24"/>
      <c r="F36" s="25">
        <v>1180.1111683521301</v>
      </c>
    </row>
    <row r="37" spans="1:6" ht="25" x14ac:dyDescent="0.25">
      <c r="A37" s="10" t="s">
        <v>524</v>
      </c>
      <c r="B37" s="10"/>
      <c r="C37" s="22" t="s">
        <v>1137</v>
      </c>
      <c r="D37" s="23" t="s">
        <v>1059</v>
      </c>
      <c r="E37" s="24" t="s">
        <v>1274</v>
      </c>
      <c r="F37" s="25">
        <v>802.49130137166264</v>
      </c>
    </row>
    <row r="38" spans="1:6" x14ac:dyDescent="0.25">
      <c r="A38" s="10" t="s">
        <v>525</v>
      </c>
      <c r="B38" s="10"/>
      <c r="C38" s="22" t="s">
        <v>1137</v>
      </c>
      <c r="D38" s="23" t="s">
        <v>1060</v>
      </c>
      <c r="E38" s="24" t="s">
        <v>1275</v>
      </c>
      <c r="F38" s="25">
        <v>489.07335631629701</v>
      </c>
    </row>
    <row r="39" spans="1:6" x14ac:dyDescent="0.25">
      <c r="A39" s="10" t="s">
        <v>526</v>
      </c>
      <c r="B39" s="10"/>
      <c r="C39" s="22" t="s">
        <v>1137</v>
      </c>
      <c r="D39" s="23" t="s">
        <v>1061</v>
      </c>
      <c r="E39" s="24">
        <v>3612660184</v>
      </c>
      <c r="F39" s="25">
        <v>1602.5284008348735</v>
      </c>
    </row>
    <row r="40" spans="1:6" x14ac:dyDescent="0.25">
      <c r="A40" s="10" t="s">
        <v>527</v>
      </c>
      <c r="B40" s="10"/>
      <c r="C40" s="22" t="s">
        <v>1137</v>
      </c>
      <c r="D40" s="23" t="s">
        <v>1062</v>
      </c>
      <c r="E40" s="24">
        <v>6205040112</v>
      </c>
      <c r="F40" s="25">
        <v>807.72693210969317</v>
      </c>
    </row>
    <row r="41" spans="1:6" ht="25" x14ac:dyDescent="0.25">
      <c r="A41" s="10" t="s">
        <v>34</v>
      </c>
      <c r="B41" s="10"/>
      <c r="C41" s="22" t="s">
        <v>6</v>
      </c>
      <c r="D41" s="23" t="s">
        <v>593</v>
      </c>
      <c r="E41" s="24"/>
      <c r="F41" s="25">
        <v>150.0008206445809</v>
      </c>
    </row>
    <row r="42" spans="1:6" ht="25" x14ac:dyDescent="0.25">
      <c r="A42" s="10" t="s">
        <v>528</v>
      </c>
      <c r="B42" s="10"/>
      <c r="C42" s="22" t="s">
        <v>1137</v>
      </c>
      <c r="D42" s="23" t="s">
        <v>1063</v>
      </c>
      <c r="E42" s="24">
        <v>19873140</v>
      </c>
      <c r="F42" s="25">
        <v>165.34776324543355</v>
      </c>
    </row>
    <row r="43" spans="1:6" x14ac:dyDescent="0.25">
      <c r="A43" s="10" t="s">
        <v>529</v>
      </c>
      <c r="B43" s="10"/>
      <c r="C43" s="22" t="s">
        <v>1137</v>
      </c>
      <c r="D43" s="23" t="s">
        <v>1064</v>
      </c>
      <c r="E43" s="24">
        <v>3524130012</v>
      </c>
      <c r="F43" s="25">
        <v>227.58632364377399</v>
      </c>
    </row>
    <row r="44" spans="1:6" ht="25" x14ac:dyDescent="0.25">
      <c r="A44" s="10" t="s">
        <v>530</v>
      </c>
      <c r="B44" s="10"/>
      <c r="C44" s="22" t="s">
        <v>1137</v>
      </c>
      <c r="D44" s="23" t="s">
        <v>1065</v>
      </c>
      <c r="E44" s="24"/>
      <c r="F44" s="25" t="s">
        <v>1918</v>
      </c>
    </row>
    <row r="45" spans="1:6" ht="25" x14ac:dyDescent="0.25">
      <c r="A45" s="10" t="s">
        <v>531</v>
      </c>
      <c r="B45" s="10"/>
      <c r="C45" s="22" t="s">
        <v>1137</v>
      </c>
      <c r="D45" s="23" t="s">
        <v>1066</v>
      </c>
      <c r="E45" s="24"/>
      <c r="F45" s="25">
        <v>344.83172948354996</v>
      </c>
    </row>
    <row r="46" spans="1:6" x14ac:dyDescent="0.25">
      <c r="A46" s="10" t="s">
        <v>532</v>
      </c>
      <c r="B46" s="10"/>
      <c r="C46" s="22" t="s">
        <v>1137</v>
      </c>
      <c r="D46" s="23" t="s">
        <v>1067</v>
      </c>
      <c r="E46" s="24">
        <v>3760947183</v>
      </c>
      <c r="F46" s="25">
        <v>282.78950523788569</v>
      </c>
    </row>
    <row r="47" spans="1:6" ht="25" x14ac:dyDescent="0.25">
      <c r="A47" s="10" t="s">
        <v>533</v>
      </c>
      <c r="B47" s="10"/>
      <c r="C47" s="22" t="s">
        <v>1137</v>
      </c>
      <c r="D47" s="23" t="s">
        <v>1068</v>
      </c>
      <c r="E47" s="24"/>
      <c r="F47" s="25">
        <v>186.06122735276765</v>
      </c>
    </row>
    <row r="48" spans="1:6" ht="25" x14ac:dyDescent="0.25">
      <c r="A48" s="10" t="s">
        <v>534</v>
      </c>
      <c r="B48" s="10"/>
      <c r="C48" s="22" t="s">
        <v>1137</v>
      </c>
      <c r="D48" s="23" t="s">
        <v>1069</v>
      </c>
      <c r="E48" s="24">
        <v>3902747080</v>
      </c>
      <c r="F48" s="25">
        <v>90.936361381171508</v>
      </c>
    </row>
    <row r="49" spans="1:6" ht="25" x14ac:dyDescent="0.25">
      <c r="A49" s="10" t="s">
        <v>35</v>
      </c>
      <c r="B49" s="10"/>
      <c r="C49" s="22" t="s">
        <v>6</v>
      </c>
      <c r="D49" s="23" t="s">
        <v>594</v>
      </c>
      <c r="E49" s="24"/>
      <c r="F49" s="25">
        <v>158.50872059388075</v>
      </c>
    </row>
    <row r="50" spans="1:6" ht="25" x14ac:dyDescent="0.25">
      <c r="A50" s="10" t="s">
        <v>535</v>
      </c>
      <c r="B50" s="10"/>
      <c r="C50" s="22" t="s">
        <v>1137</v>
      </c>
      <c r="D50" s="23" t="s">
        <v>1070</v>
      </c>
      <c r="E50" s="24">
        <v>3524100081</v>
      </c>
      <c r="F50" s="25" t="s">
        <v>1918</v>
      </c>
    </row>
    <row r="51" spans="1:6" ht="25" x14ac:dyDescent="0.25">
      <c r="A51" s="10" t="s">
        <v>36</v>
      </c>
      <c r="B51" s="10"/>
      <c r="C51" s="22" t="s">
        <v>1124</v>
      </c>
      <c r="D51" s="23" t="s">
        <v>595</v>
      </c>
      <c r="E51" s="24"/>
      <c r="F51" s="25">
        <v>1220.4582477270794</v>
      </c>
    </row>
    <row r="52" spans="1:6" x14ac:dyDescent="0.25">
      <c r="A52" s="10" t="s">
        <v>37</v>
      </c>
      <c r="B52" s="10"/>
      <c r="C52" s="22" t="s">
        <v>1125</v>
      </c>
      <c r="D52" s="23" t="s">
        <v>596</v>
      </c>
      <c r="E52" s="24" t="s">
        <v>1142</v>
      </c>
      <c r="F52" s="25">
        <v>300.26342282606328</v>
      </c>
    </row>
    <row r="53" spans="1:6" ht="25" x14ac:dyDescent="0.25">
      <c r="A53" s="10" t="s">
        <v>38</v>
      </c>
      <c r="B53" s="10"/>
      <c r="C53" s="22" t="s">
        <v>6</v>
      </c>
      <c r="D53" s="23" t="s">
        <v>597</v>
      </c>
      <c r="E53" s="24">
        <v>638629</v>
      </c>
      <c r="F53" s="25">
        <v>316.82110503508551</v>
      </c>
    </row>
    <row r="54" spans="1:6" x14ac:dyDescent="0.25">
      <c r="A54" s="10" t="s">
        <v>536</v>
      </c>
      <c r="B54" s="10"/>
      <c r="C54" s="22" t="s">
        <v>1124</v>
      </c>
      <c r="D54" s="23" t="s">
        <v>1071</v>
      </c>
      <c r="E54" s="24">
        <v>7700411949</v>
      </c>
      <c r="F54" s="25">
        <v>832.10533773364887</v>
      </c>
    </row>
    <row r="55" spans="1:6" x14ac:dyDescent="0.25">
      <c r="A55" s="17" t="s">
        <v>537</v>
      </c>
      <c r="B55" s="18" t="s">
        <v>1868</v>
      </c>
      <c r="C55" s="19" t="s">
        <v>1124</v>
      </c>
      <c r="D55" s="20" t="s">
        <v>1072</v>
      </c>
      <c r="E55" s="21">
        <v>7700821668</v>
      </c>
      <c r="F55" s="25">
        <v>687.04564359808489</v>
      </c>
    </row>
    <row r="56" spans="1:6" ht="25" x14ac:dyDescent="0.25">
      <c r="A56" s="10" t="s">
        <v>538</v>
      </c>
      <c r="B56" s="10"/>
      <c r="C56" s="22" t="s">
        <v>1124</v>
      </c>
      <c r="D56" s="23" t="s">
        <v>1073</v>
      </c>
      <c r="E56" s="24">
        <v>7700817782</v>
      </c>
      <c r="F56" s="25">
        <v>2227.5318201872938</v>
      </c>
    </row>
    <row r="57" spans="1:6" ht="25" x14ac:dyDescent="0.25">
      <c r="A57" s="10" t="s">
        <v>539</v>
      </c>
      <c r="B57" s="26"/>
      <c r="C57" s="22" t="s">
        <v>1124</v>
      </c>
      <c r="D57" s="23" t="s">
        <v>1074</v>
      </c>
      <c r="E57" s="24">
        <v>7700415087</v>
      </c>
      <c r="F57" s="25">
        <v>1600.2050896948722</v>
      </c>
    </row>
    <row r="58" spans="1:6" x14ac:dyDescent="0.25">
      <c r="A58" s="10" t="s">
        <v>540</v>
      </c>
      <c r="B58" s="10"/>
      <c r="C58" s="22" t="s">
        <v>1124</v>
      </c>
      <c r="D58" s="23" t="s">
        <v>1075</v>
      </c>
      <c r="E58" s="24"/>
      <c r="F58" s="25">
        <v>2368.6975139614478</v>
      </c>
    </row>
    <row r="59" spans="1:6" ht="25" x14ac:dyDescent="0.25">
      <c r="A59" s="10" t="s">
        <v>541</v>
      </c>
      <c r="B59" s="10"/>
      <c r="C59" s="22" t="s">
        <v>1124</v>
      </c>
      <c r="D59" s="23" t="s">
        <v>1076</v>
      </c>
      <c r="E59" s="24"/>
      <c r="F59" s="25">
        <v>870.55450096606216</v>
      </c>
    </row>
    <row r="60" spans="1:6" ht="25" x14ac:dyDescent="0.25">
      <c r="A60" s="10" t="s">
        <v>542</v>
      </c>
      <c r="B60" s="10"/>
      <c r="C60" s="22" t="s">
        <v>1124</v>
      </c>
      <c r="D60" s="23" t="s">
        <v>1077</v>
      </c>
      <c r="E60" s="24"/>
      <c r="F60" s="25">
        <v>1544.2820088742819</v>
      </c>
    </row>
    <row r="61" spans="1:6" ht="25" x14ac:dyDescent="0.25">
      <c r="A61" s="10" t="s">
        <v>1287</v>
      </c>
      <c r="B61" s="10"/>
      <c r="C61" s="22" t="s">
        <v>1124</v>
      </c>
      <c r="D61" s="23" t="s">
        <v>1888</v>
      </c>
      <c r="E61" s="24"/>
      <c r="F61" s="25">
        <v>329.02666919311957</v>
      </c>
    </row>
    <row r="62" spans="1:6" ht="25" x14ac:dyDescent="0.25">
      <c r="A62" s="10" t="s">
        <v>1847</v>
      </c>
      <c r="B62" s="10" t="s">
        <v>1848</v>
      </c>
      <c r="C62" s="22" t="s">
        <v>1124</v>
      </c>
      <c r="D62" s="23" t="s">
        <v>1849</v>
      </c>
      <c r="E62" s="24"/>
      <c r="F62" s="25">
        <v>676.57438212202317</v>
      </c>
    </row>
    <row r="63" spans="1:6" ht="25" x14ac:dyDescent="0.25">
      <c r="A63" s="10" t="s">
        <v>1889</v>
      </c>
      <c r="B63" s="10"/>
      <c r="C63" s="22" t="s">
        <v>1124</v>
      </c>
      <c r="D63" s="23" t="s">
        <v>1902</v>
      </c>
      <c r="E63" s="24"/>
      <c r="F63" s="25">
        <v>1901.3193025158655</v>
      </c>
    </row>
    <row r="64" spans="1:6" ht="25" x14ac:dyDescent="0.25">
      <c r="A64" s="10" t="s">
        <v>1890</v>
      </c>
      <c r="B64" s="10"/>
      <c r="C64" s="22" t="s">
        <v>1124</v>
      </c>
      <c r="D64" s="23" t="s">
        <v>1903</v>
      </c>
      <c r="E64" s="24"/>
      <c r="F64" s="25">
        <v>2003.0868749863378</v>
      </c>
    </row>
    <row r="65" spans="1:6" ht="25" x14ac:dyDescent="0.25">
      <c r="A65" s="10" t="s">
        <v>39</v>
      </c>
      <c r="B65" s="10"/>
      <c r="C65" s="22" t="s">
        <v>6</v>
      </c>
      <c r="D65" s="23" t="s">
        <v>598</v>
      </c>
      <c r="E65" s="24"/>
      <c r="F65" s="25">
        <v>38.809112845652905</v>
      </c>
    </row>
    <row r="66" spans="1:6" x14ac:dyDescent="0.25">
      <c r="A66" s="10" t="s">
        <v>1878</v>
      </c>
      <c r="B66" s="10" t="s">
        <v>1848</v>
      </c>
      <c r="C66" s="22" t="s">
        <v>1124</v>
      </c>
      <c r="D66" s="23" t="s">
        <v>1885</v>
      </c>
      <c r="E66" s="24"/>
      <c r="F66" s="25">
        <v>497.87351999999998</v>
      </c>
    </row>
    <row r="67" spans="1:6" x14ac:dyDescent="0.25">
      <c r="A67" s="10" t="s">
        <v>40</v>
      </c>
      <c r="B67" s="10"/>
      <c r="C67" s="22" t="s">
        <v>1125</v>
      </c>
      <c r="D67" s="23" t="s">
        <v>599</v>
      </c>
      <c r="E67" s="24"/>
      <c r="F67" s="25">
        <v>122.48103657780678</v>
      </c>
    </row>
    <row r="68" spans="1:6" ht="25" x14ac:dyDescent="0.25">
      <c r="A68" s="10" t="s">
        <v>41</v>
      </c>
      <c r="B68" s="10"/>
      <c r="C68" s="22" t="s">
        <v>1124</v>
      </c>
      <c r="D68" s="23" t="s">
        <v>600</v>
      </c>
      <c r="E68" s="24"/>
      <c r="F68" s="25">
        <v>887.01925280810519</v>
      </c>
    </row>
    <row r="69" spans="1:6" ht="25" x14ac:dyDescent="0.25">
      <c r="A69" s="10" t="s">
        <v>42</v>
      </c>
      <c r="B69" s="10"/>
      <c r="C69" s="22" t="s">
        <v>1124</v>
      </c>
      <c r="D69" s="23" t="s">
        <v>601</v>
      </c>
      <c r="E69" s="24">
        <v>8200148388</v>
      </c>
      <c r="F69" s="25">
        <v>1334.0059893581215</v>
      </c>
    </row>
    <row r="70" spans="1:6" ht="25" x14ac:dyDescent="0.25">
      <c r="A70" s="10" t="s">
        <v>543</v>
      </c>
      <c r="B70" s="10"/>
      <c r="C70" s="22" t="s">
        <v>1124</v>
      </c>
      <c r="D70" s="23" t="s">
        <v>1636</v>
      </c>
      <c r="E70" s="24"/>
      <c r="F70" s="25">
        <v>1814.4</v>
      </c>
    </row>
    <row r="71" spans="1:6" ht="25" x14ac:dyDescent="0.25">
      <c r="A71" s="10" t="s">
        <v>43</v>
      </c>
      <c r="B71" s="10"/>
      <c r="C71" s="22" t="s">
        <v>1124</v>
      </c>
      <c r="D71" s="23" t="s">
        <v>602</v>
      </c>
      <c r="E71" s="24">
        <v>7700308756</v>
      </c>
      <c r="F71" s="25">
        <v>1273.4362862575281</v>
      </c>
    </row>
    <row r="72" spans="1:6" ht="25" x14ac:dyDescent="0.25">
      <c r="A72" s="10" t="s">
        <v>44</v>
      </c>
      <c r="B72" s="10"/>
      <c r="C72" s="22" t="s">
        <v>6</v>
      </c>
      <c r="D72" s="23" t="s">
        <v>603</v>
      </c>
      <c r="E72" s="24">
        <v>3166782</v>
      </c>
      <c r="F72" s="25">
        <v>351.50715867453914</v>
      </c>
    </row>
    <row r="73" spans="1:6" ht="25" x14ac:dyDescent="0.25">
      <c r="A73" s="10" t="s">
        <v>45</v>
      </c>
      <c r="B73" s="10"/>
      <c r="C73" s="22" t="s">
        <v>6</v>
      </c>
      <c r="D73" s="23" t="s">
        <v>1625</v>
      </c>
      <c r="E73" s="24"/>
      <c r="F73" s="25">
        <v>407.6293976392534</v>
      </c>
    </row>
    <row r="74" spans="1:6" x14ac:dyDescent="0.25">
      <c r="A74" s="10" t="s">
        <v>46</v>
      </c>
      <c r="B74" s="10"/>
      <c r="C74" s="22" t="s">
        <v>1124</v>
      </c>
      <c r="D74" s="23" t="s">
        <v>604</v>
      </c>
      <c r="E74" s="24"/>
      <c r="F74" s="25">
        <v>480.24360000000001</v>
      </c>
    </row>
    <row r="75" spans="1:6" x14ac:dyDescent="0.25">
      <c r="A75" s="10" t="s">
        <v>47</v>
      </c>
      <c r="B75" s="10"/>
      <c r="C75" s="22" t="s">
        <v>1124</v>
      </c>
      <c r="D75" s="23" t="s">
        <v>605</v>
      </c>
      <c r="E75" s="24">
        <v>2057918</v>
      </c>
      <c r="F75" s="25">
        <v>351.50715867453914</v>
      </c>
    </row>
    <row r="76" spans="1:6" x14ac:dyDescent="0.25">
      <c r="A76" s="10" t="s">
        <v>48</v>
      </c>
      <c r="B76" s="10"/>
      <c r="C76" s="22" t="s">
        <v>1124</v>
      </c>
      <c r="D76" s="23" t="s">
        <v>606</v>
      </c>
      <c r="E76" s="24" t="s">
        <v>1143</v>
      </c>
      <c r="F76" s="25">
        <v>302.09589358437398</v>
      </c>
    </row>
    <row r="77" spans="1:6" x14ac:dyDescent="0.25">
      <c r="A77" s="10" t="s">
        <v>49</v>
      </c>
      <c r="B77" s="10"/>
      <c r="C77" s="22" t="s">
        <v>1124</v>
      </c>
      <c r="D77" s="23" t="s">
        <v>607</v>
      </c>
      <c r="E77" s="24">
        <v>8235470</v>
      </c>
      <c r="F77" s="25">
        <v>488.41890247404319</v>
      </c>
    </row>
    <row r="78" spans="1:6" ht="25" x14ac:dyDescent="0.25">
      <c r="A78" s="10" t="s">
        <v>50</v>
      </c>
      <c r="B78" s="10"/>
      <c r="C78" s="22" t="s">
        <v>1124</v>
      </c>
      <c r="D78" s="23" t="s">
        <v>608</v>
      </c>
      <c r="E78" s="24">
        <v>8300015</v>
      </c>
      <c r="F78" s="25">
        <v>338.64714067425109</v>
      </c>
    </row>
    <row r="79" spans="1:6" ht="25" x14ac:dyDescent="0.25">
      <c r="A79" s="10" t="s">
        <v>51</v>
      </c>
      <c r="B79" s="10"/>
      <c r="C79" s="22" t="s">
        <v>1124</v>
      </c>
      <c r="D79" s="23" t="s">
        <v>609</v>
      </c>
      <c r="E79" s="24">
        <v>8300016</v>
      </c>
      <c r="F79" s="25">
        <v>338.64714067425109</v>
      </c>
    </row>
    <row r="80" spans="1:6" x14ac:dyDescent="0.25">
      <c r="A80" s="10" t="s">
        <v>52</v>
      </c>
      <c r="B80" s="10"/>
      <c r="C80" s="22" t="s">
        <v>1124</v>
      </c>
      <c r="D80" s="23" t="s">
        <v>610</v>
      </c>
      <c r="E80" s="24">
        <v>8300013</v>
      </c>
      <c r="F80" s="25">
        <v>176.80070548487575</v>
      </c>
    </row>
    <row r="81" spans="1:6" x14ac:dyDescent="0.25">
      <c r="A81" s="10" t="s">
        <v>53</v>
      </c>
      <c r="B81" s="10"/>
      <c r="C81" s="22" t="s">
        <v>1124</v>
      </c>
      <c r="D81" s="23" t="s">
        <v>611</v>
      </c>
      <c r="E81" s="24">
        <v>8229226</v>
      </c>
      <c r="F81" s="25">
        <v>665.18688526680626</v>
      </c>
    </row>
    <row r="82" spans="1:6" ht="25" x14ac:dyDescent="0.25">
      <c r="A82" s="10" t="s">
        <v>54</v>
      </c>
      <c r="B82" s="10"/>
      <c r="C82" s="22" t="s">
        <v>1124</v>
      </c>
      <c r="D82" s="23" t="s">
        <v>612</v>
      </c>
      <c r="E82" s="24">
        <v>8229225</v>
      </c>
      <c r="F82" s="25">
        <v>675.03641559272671</v>
      </c>
    </row>
    <row r="83" spans="1:6" ht="25" x14ac:dyDescent="0.25">
      <c r="A83" s="10" t="s">
        <v>55</v>
      </c>
      <c r="B83" s="10"/>
      <c r="C83" s="22" t="s">
        <v>1124</v>
      </c>
      <c r="D83" s="23" t="s">
        <v>1637</v>
      </c>
      <c r="E83" s="24"/>
      <c r="F83" s="25">
        <v>599.30279999999993</v>
      </c>
    </row>
    <row r="84" spans="1:6" ht="25" x14ac:dyDescent="0.25">
      <c r="A84" s="10" t="s">
        <v>56</v>
      </c>
      <c r="B84" s="10"/>
      <c r="C84" s="22" t="s">
        <v>1124</v>
      </c>
      <c r="D84" s="23" t="s">
        <v>1638</v>
      </c>
      <c r="E84" s="24"/>
      <c r="F84" s="25">
        <v>1034.2188634950314</v>
      </c>
    </row>
    <row r="85" spans="1:6" ht="25" x14ac:dyDescent="0.25">
      <c r="A85" s="10" t="s">
        <v>57</v>
      </c>
      <c r="B85" s="10"/>
      <c r="C85" s="22" t="s">
        <v>1123</v>
      </c>
      <c r="D85" s="23" t="s">
        <v>1597</v>
      </c>
      <c r="E85" s="24">
        <v>1018840</v>
      </c>
      <c r="F85" s="25">
        <v>219.11114638658665</v>
      </c>
    </row>
    <row r="86" spans="1:6" ht="25" x14ac:dyDescent="0.25">
      <c r="A86" s="10" t="s">
        <v>58</v>
      </c>
      <c r="B86" s="10"/>
      <c r="C86" s="22" t="s">
        <v>1124</v>
      </c>
      <c r="D86" s="23" t="s">
        <v>614</v>
      </c>
      <c r="E86" s="24"/>
      <c r="F86" s="25">
        <v>282.42955562464607</v>
      </c>
    </row>
    <row r="87" spans="1:6" x14ac:dyDescent="0.25">
      <c r="A87" s="10" t="s">
        <v>59</v>
      </c>
      <c r="B87" s="10"/>
      <c r="C87" s="22" t="s">
        <v>6</v>
      </c>
      <c r="D87" s="23" t="s">
        <v>615</v>
      </c>
      <c r="E87" s="24" t="s">
        <v>1144</v>
      </c>
      <c r="F87" s="25">
        <v>705.19680000000005</v>
      </c>
    </row>
    <row r="88" spans="1:6" x14ac:dyDescent="0.25">
      <c r="A88" s="10" t="s">
        <v>60</v>
      </c>
      <c r="B88" s="10"/>
      <c r="C88" s="22" t="s">
        <v>1124</v>
      </c>
      <c r="D88" s="23" t="s">
        <v>616</v>
      </c>
      <c r="E88" s="24">
        <v>1016092</v>
      </c>
      <c r="F88" s="25">
        <v>243.75133354744383</v>
      </c>
    </row>
    <row r="89" spans="1:6" ht="25" x14ac:dyDescent="0.25">
      <c r="A89" s="10" t="s">
        <v>61</v>
      </c>
      <c r="B89" s="10"/>
      <c r="C89" s="22" t="s">
        <v>1124</v>
      </c>
      <c r="D89" s="23" t="s">
        <v>617</v>
      </c>
      <c r="E89" s="24">
        <v>7700506482</v>
      </c>
      <c r="F89" s="25">
        <v>546.30534482139558</v>
      </c>
    </row>
    <row r="90" spans="1:6" x14ac:dyDescent="0.25">
      <c r="A90" s="10" t="s">
        <v>62</v>
      </c>
      <c r="B90" s="10"/>
      <c r="C90" s="22" t="s">
        <v>1124</v>
      </c>
      <c r="D90" s="23" t="s">
        <v>618</v>
      </c>
      <c r="E90" s="24">
        <v>1017370</v>
      </c>
      <c r="F90" s="25">
        <v>479.15838060615135</v>
      </c>
    </row>
    <row r="91" spans="1:6" x14ac:dyDescent="0.25">
      <c r="A91" s="10" t="s">
        <v>63</v>
      </c>
      <c r="B91" s="10"/>
      <c r="C91" s="22" t="s">
        <v>1123</v>
      </c>
      <c r="D91" s="23" t="s">
        <v>613</v>
      </c>
      <c r="E91" s="24">
        <v>1018840</v>
      </c>
      <c r="F91" s="25">
        <v>219.11114638658665</v>
      </c>
    </row>
    <row r="92" spans="1:6" ht="25" x14ac:dyDescent="0.25">
      <c r="A92" s="10" t="s">
        <v>64</v>
      </c>
      <c r="B92" s="10"/>
      <c r="C92" s="22" t="s">
        <v>1124</v>
      </c>
      <c r="D92" s="23" t="s">
        <v>619</v>
      </c>
      <c r="E92" s="24">
        <v>7702021650</v>
      </c>
      <c r="F92" s="25">
        <v>77.650948383418523</v>
      </c>
    </row>
    <row r="93" spans="1:6" ht="25" x14ac:dyDescent="0.25">
      <c r="A93" s="10" t="s">
        <v>65</v>
      </c>
      <c r="B93" s="10"/>
      <c r="C93" s="22" t="s">
        <v>1124</v>
      </c>
      <c r="D93" s="23" t="s">
        <v>620</v>
      </c>
      <c r="E93" s="24">
        <v>1016093</v>
      </c>
      <c r="F93" s="25">
        <v>120.91034735639757</v>
      </c>
    </row>
    <row r="94" spans="1:6" x14ac:dyDescent="0.25">
      <c r="A94" s="10" t="s">
        <v>66</v>
      </c>
      <c r="B94" s="10"/>
      <c r="C94" s="22" t="s">
        <v>1124</v>
      </c>
      <c r="D94" s="23" t="s">
        <v>621</v>
      </c>
      <c r="E94" s="24">
        <v>7700426450</v>
      </c>
      <c r="F94" s="25">
        <v>451.60587384726438</v>
      </c>
    </row>
    <row r="95" spans="1:6" x14ac:dyDescent="0.25">
      <c r="A95" s="10" t="s">
        <v>67</v>
      </c>
      <c r="B95" s="10"/>
      <c r="C95" s="22" t="s">
        <v>1124</v>
      </c>
      <c r="D95" s="23" t="s">
        <v>622</v>
      </c>
      <c r="E95" s="24">
        <v>7700504590</v>
      </c>
      <c r="F95" s="25">
        <v>244.34034200547242</v>
      </c>
    </row>
    <row r="96" spans="1:6" x14ac:dyDescent="0.25">
      <c r="A96" s="10" t="s">
        <v>68</v>
      </c>
      <c r="B96" s="10"/>
      <c r="C96" s="22" t="s">
        <v>1124</v>
      </c>
      <c r="D96" s="23" t="s">
        <v>623</v>
      </c>
      <c r="E96" s="24">
        <v>7700506311</v>
      </c>
      <c r="F96" s="25">
        <v>214.36635603024638</v>
      </c>
    </row>
    <row r="97" spans="1:6" x14ac:dyDescent="0.25">
      <c r="A97" s="10" t="s">
        <v>69</v>
      </c>
      <c r="B97" s="10"/>
      <c r="C97" s="22" t="s">
        <v>1124</v>
      </c>
      <c r="D97" s="23" t="s">
        <v>624</v>
      </c>
      <c r="E97" s="24">
        <v>7702020566</v>
      </c>
      <c r="F97" s="25">
        <v>887.79239999999993</v>
      </c>
    </row>
    <row r="98" spans="1:6" x14ac:dyDescent="0.25">
      <c r="A98" s="10" t="s">
        <v>70</v>
      </c>
      <c r="B98" s="10"/>
      <c r="C98" s="22" t="s">
        <v>1124</v>
      </c>
      <c r="D98" s="23" t="s">
        <v>625</v>
      </c>
      <c r="E98" s="24">
        <v>7700565762</v>
      </c>
      <c r="F98" s="25">
        <v>887.79239999999993</v>
      </c>
    </row>
    <row r="99" spans="1:6" ht="25" x14ac:dyDescent="0.25">
      <c r="A99" s="10" t="s">
        <v>71</v>
      </c>
      <c r="B99" s="10"/>
      <c r="C99" s="22" t="s">
        <v>1124</v>
      </c>
      <c r="D99" s="23" t="s">
        <v>626</v>
      </c>
      <c r="E99" s="24">
        <v>7702058583</v>
      </c>
      <c r="F99" s="25">
        <v>65.772611146511252</v>
      </c>
    </row>
    <row r="100" spans="1:6" x14ac:dyDescent="0.25">
      <c r="A100" s="10" t="s">
        <v>72</v>
      </c>
      <c r="B100" s="10"/>
      <c r="C100" s="22" t="s">
        <v>1124</v>
      </c>
      <c r="D100" s="23" t="s">
        <v>627</v>
      </c>
      <c r="E100" s="24">
        <v>7702056646</v>
      </c>
      <c r="F100" s="25">
        <v>369.11196703116764</v>
      </c>
    </row>
    <row r="101" spans="1:6" x14ac:dyDescent="0.25">
      <c r="A101" s="17" t="s">
        <v>73</v>
      </c>
      <c r="B101" s="18" t="s">
        <v>1868</v>
      </c>
      <c r="C101" s="19" t="s">
        <v>1124</v>
      </c>
      <c r="D101" s="20" t="s">
        <v>628</v>
      </c>
      <c r="E101" s="21">
        <v>7702023583</v>
      </c>
      <c r="F101" s="25">
        <v>472.28661526248607</v>
      </c>
    </row>
    <row r="102" spans="1:6" x14ac:dyDescent="0.25">
      <c r="A102" s="10" t="s">
        <v>74</v>
      </c>
      <c r="B102" s="10"/>
      <c r="C102" s="22" t="s">
        <v>1124</v>
      </c>
      <c r="D102" s="23" t="s">
        <v>629</v>
      </c>
      <c r="E102" s="24">
        <v>7700760572</v>
      </c>
      <c r="F102" s="25">
        <v>1543.8893365689291</v>
      </c>
    </row>
    <row r="103" spans="1:6" x14ac:dyDescent="0.25">
      <c r="A103" s="10" t="s">
        <v>75</v>
      </c>
      <c r="B103" s="10"/>
      <c r="C103" s="22" t="s">
        <v>1124</v>
      </c>
      <c r="D103" s="23" t="s">
        <v>630</v>
      </c>
      <c r="E103" s="24"/>
      <c r="F103" s="25">
        <v>438.97491469176532</v>
      </c>
    </row>
    <row r="104" spans="1:6" ht="25" x14ac:dyDescent="0.25">
      <c r="A104" s="10" t="s">
        <v>76</v>
      </c>
      <c r="B104" s="10"/>
      <c r="C104" s="22" t="s">
        <v>1124</v>
      </c>
      <c r="D104" s="23" t="s">
        <v>631</v>
      </c>
      <c r="E104" s="24">
        <v>7704000769</v>
      </c>
      <c r="F104" s="25">
        <v>429.05993898161967</v>
      </c>
    </row>
    <row r="105" spans="1:6" ht="25" x14ac:dyDescent="0.25">
      <c r="A105" s="10" t="s">
        <v>77</v>
      </c>
      <c r="B105" s="10"/>
      <c r="C105" s="22" t="s">
        <v>1124</v>
      </c>
      <c r="D105" s="23" t="s">
        <v>632</v>
      </c>
      <c r="E105" s="24">
        <v>7704000767</v>
      </c>
      <c r="F105" s="25">
        <v>316.82110503508551</v>
      </c>
    </row>
    <row r="106" spans="1:6" x14ac:dyDescent="0.25">
      <c r="A106" s="10" t="s">
        <v>79</v>
      </c>
      <c r="B106" s="10"/>
      <c r="C106" s="22" t="s">
        <v>1124</v>
      </c>
      <c r="D106" s="23" t="s">
        <v>634</v>
      </c>
      <c r="E106" s="24">
        <v>7704000777</v>
      </c>
      <c r="F106" s="25">
        <v>742.7069428817739</v>
      </c>
    </row>
    <row r="107" spans="1:6" ht="25" x14ac:dyDescent="0.25">
      <c r="A107" s="10" t="s">
        <v>78</v>
      </c>
      <c r="B107" s="10"/>
      <c r="C107" s="22" t="s">
        <v>1124</v>
      </c>
      <c r="D107" s="23" t="s">
        <v>633</v>
      </c>
      <c r="E107" s="24">
        <v>7704000777</v>
      </c>
      <c r="F107" s="25">
        <v>620.84763745410851</v>
      </c>
    </row>
    <row r="108" spans="1:6" ht="25" x14ac:dyDescent="0.25">
      <c r="A108" s="10" t="s">
        <v>80</v>
      </c>
      <c r="B108" s="10"/>
      <c r="C108" s="22" t="s">
        <v>1124</v>
      </c>
      <c r="D108" s="23" t="s">
        <v>635</v>
      </c>
      <c r="E108" s="24">
        <v>7704000829</v>
      </c>
      <c r="F108" s="25">
        <v>323.62742499452554</v>
      </c>
    </row>
    <row r="109" spans="1:6" x14ac:dyDescent="0.25">
      <c r="A109" s="10" t="s">
        <v>81</v>
      </c>
      <c r="B109" s="10"/>
      <c r="C109" s="22" t="s">
        <v>1124</v>
      </c>
      <c r="D109" s="23" t="s">
        <v>636</v>
      </c>
      <c r="E109" s="24">
        <v>7704000469</v>
      </c>
      <c r="F109" s="25">
        <v>752.49102782346904</v>
      </c>
    </row>
    <row r="110" spans="1:6" x14ac:dyDescent="0.25">
      <c r="A110" s="10" t="s">
        <v>82</v>
      </c>
      <c r="B110" s="10"/>
      <c r="C110" s="22" t="s">
        <v>1124</v>
      </c>
      <c r="D110" s="23" t="s">
        <v>637</v>
      </c>
      <c r="E110" s="24">
        <v>7704000622</v>
      </c>
      <c r="F110" s="25">
        <v>214.36635603024638</v>
      </c>
    </row>
    <row r="111" spans="1:6" x14ac:dyDescent="0.25">
      <c r="A111" s="10" t="s">
        <v>83</v>
      </c>
      <c r="B111" s="10"/>
      <c r="C111" s="22" t="s">
        <v>1124</v>
      </c>
      <c r="D111" s="23" t="s">
        <v>638</v>
      </c>
      <c r="E111" s="24"/>
      <c r="F111" s="25">
        <v>887.79239999999993</v>
      </c>
    </row>
    <row r="112" spans="1:6" x14ac:dyDescent="0.25">
      <c r="A112" s="10" t="s">
        <v>84</v>
      </c>
      <c r="B112" s="10"/>
      <c r="C112" s="22" t="s">
        <v>1124</v>
      </c>
      <c r="D112" s="23" t="s">
        <v>639</v>
      </c>
      <c r="E112" s="24">
        <v>7700697879</v>
      </c>
      <c r="F112" s="25">
        <v>459.62293341487401</v>
      </c>
    </row>
    <row r="113" spans="1:6" x14ac:dyDescent="0.25">
      <c r="A113" s="10" t="s">
        <v>85</v>
      </c>
      <c r="B113" s="10"/>
      <c r="C113" s="22" t="s">
        <v>1124</v>
      </c>
      <c r="D113" s="23" t="s">
        <v>640</v>
      </c>
      <c r="E113" s="24">
        <v>7700697878</v>
      </c>
      <c r="F113" s="25">
        <v>331.51359379368427</v>
      </c>
    </row>
    <row r="114" spans="1:6" x14ac:dyDescent="0.25">
      <c r="A114" s="10" t="s">
        <v>86</v>
      </c>
      <c r="B114" s="10"/>
      <c r="C114" s="22" t="s">
        <v>1124</v>
      </c>
      <c r="D114" s="23" t="s">
        <v>641</v>
      </c>
      <c r="E114" s="24">
        <v>7704001969</v>
      </c>
      <c r="F114" s="25">
        <v>943.46065899314021</v>
      </c>
    </row>
    <row r="115" spans="1:6" x14ac:dyDescent="0.25">
      <c r="A115" s="10" t="s">
        <v>87</v>
      </c>
      <c r="B115" s="10"/>
      <c r="C115" s="22" t="s">
        <v>1124</v>
      </c>
      <c r="D115" s="23" t="s">
        <v>642</v>
      </c>
      <c r="E115" s="24">
        <v>7700702890</v>
      </c>
      <c r="F115" s="25">
        <v>419.53763557682635</v>
      </c>
    </row>
    <row r="116" spans="1:6" ht="25" x14ac:dyDescent="0.25">
      <c r="A116" s="10" t="s">
        <v>88</v>
      </c>
      <c r="B116" s="10"/>
      <c r="C116" s="22" t="s">
        <v>1124</v>
      </c>
      <c r="D116" s="23" t="s">
        <v>643</v>
      </c>
      <c r="E116" s="24"/>
      <c r="F116" s="25">
        <v>2557.2456659147797</v>
      </c>
    </row>
    <row r="117" spans="1:6" x14ac:dyDescent="0.25">
      <c r="A117" s="10" t="s">
        <v>89</v>
      </c>
      <c r="B117" s="10"/>
      <c r="C117" s="22" t="s">
        <v>1124</v>
      </c>
      <c r="D117" s="23" t="s">
        <v>644</v>
      </c>
      <c r="E117" s="24">
        <v>77040001320</v>
      </c>
      <c r="F117" s="25">
        <v>394.76655764751808</v>
      </c>
    </row>
    <row r="118" spans="1:6" x14ac:dyDescent="0.25">
      <c r="A118" s="10" t="s">
        <v>90</v>
      </c>
      <c r="B118" s="10"/>
      <c r="C118" s="22" t="s">
        <v>1124</v>
      </c>
      <c r="D118" s="23" t="s">
        <v>645</v>
      </c>
      <c r="E118" s="24">
        <v>77040001319</v>
      </c>
      <c r="F118" s="25">
        <v>472.54839679938743</v>
      </c>
    </row>
    <row r="119" spans="1:6" x14ac:dyDescent="0.25">
      <c r="A119" s="10" t="s">
        <v>91</v>
      </c>
      <c r="B119" s="10"/>
      <c r="C119" s="22" t="s">
        <v>1124</v>
      </c>
      <c r="D119" s="23" t="s">
        <v>646</v>
      </c>
      <c r="E119" s="24">
        <v>770076510</v>
      </c>
      <c r="F119" s="25">
        <v>758.77378470910583</v>
      </c>
    </row>
    <row r="120" spans="1:6" x14ac:dyDescent="0.25">
      <c r="A120" s="10" t="s">
        <v>92</v>
      </c>
      <c r="B120" s="10"/>
      <c r="C120" s="22" t="s">
        <v>1124</v>
      </c>
      <c r="D120" s="23" t="s">
        <v>647</v>
      </c>
      <c r="E120" s="24">
        <v>7702224432</v>
      </c>
      <c r="F120" s="25">
        <v>1530.9311504923025</v>
      </c>
    </row>
    <row r="121" spans="1:6" ht="25" x14ac:dyDescent="0.25">
      <c r="A121" s="10" t="s">
        <v>93</v>
      </c>
      <c r="B121" s="10"/>
      <c r="C121" s="22" t="s">
        <v>1124</v>
      </c>
      <c r="D121" s="23" t="s">
        <v>648</v>
      </c>
      <c r="E121" s="24">
        <v>7700800522</v>
      </c>
      <c r="F121" s="25">
        <v>620.74946937777031</v>
      </c>
    </row>
    <row r="122" spans="1:6" ht="25" x14ac:dyDescent="0.25">
      <c r="A122" s="10" t="s">
        <v>94</v>
      </c>
      <c r="B122" s="10"/>
      <c r="C122" s="22" t="s">
        <v>1124</v>
      </c>
      <c r="D122" s="23" t="s">
        <v>649</v>
      </c>
      <c r="E122" s="24">
        <v>7700800522</v>
      </c>
      <c r="F122" s="25">
        <v>620.74946937777031</v>
      </c>
    </row>
    <row r="123" spans="1:6" ht="25" x14ac:dyDescent="0.25">
      <c r="A123" s="10" t="s">
        <v>95</v>
      </c>
      <c r="B123" s="10"/>
      <c r="C123" s="22" t="s">
        <v>1124</v>
      </c>
      <c r="D123" s="23" t="s">
        <v>650</v>
      </c>
      <c r="E123" s="24">
        <v>7700800522</v>
      </c>
      <c r="F123" s="25">
        <v>620.74946937777031</v>
      </c>
    </row>
    <row r="124" spans="1:6" ht="25" x14ac:dyDescent="0.25">
      <c r="A124" s="10" t="s">
        <v>96</v>
      </c>
      <c r="B124" s="10"/>
      <c r="C124" s="22" t="s">
        <v>1124</v>
      </c>
      <c r="D124" s="23" t="s">
        <v>651</v>
      </c>
      <c r="E124" s="24">
        <v>7700805123</v>
      </c>
      <c r="F124" s="25">
        <v>2029.3304740607171</v>
      </c>
    </row>
    <row r="125" spans="1:6" ht="25" x14ac:dyDescent="0.25">
      <c r="A125" s="10" t="s">
        <v>97</v>
      </c>
      <c r="B125" s="10"/>
      <c r="C125" s="22" t="s">
        <v>1124</v>
      </c>
      <c r="D125" s="23" t="s">
        <v>652</v>
      </c>
      <c r="E125" s="24">
        <v>7700818984</v>
      </c>
      <c r="F125" s="25">
        <v>2159.3704525165554</v>
      </c>
    </row>
    <row r="126" spans="1:6" x14ac:dyDescent="0.25">
      <c r="A126" s="17" t="s">
        <v>98</v>
      </c>
      <c r="B126" s="18" t="s">
        <v>1868</v>
      </c>
      <c r="C126" s="19" t="s">
        <v>1124</v>
      </c>
      <c r="D126" s="20" t="s">
        <v>653</v>
      </c>
      <c r="E126" s="21">
        <v>7700769720</v>
      </c>
      <c r="F126" s="25">
        <v>1035.4441465219181</v>
      </c>
    </row>
    <row r="127" spans="1:6" x14ac:dyDescent="0.25">
      <c r="A127" s="17" t="s">
        <v>99</v>
      </c>
      <c r="B127" s="18" t="s">
        <v>1868</v>
      </c>
      <c r="C127" s="19" t="s">
        <v>1124</v>
      </c>
      <c r="D127" s="20" t="s">
        <v>654</v>
      </c>
      <c r="E127" s="21">
        <v>7700769719</v>
      </c>
      <c r="F127" s="25">
        <v>1035.4441465219181</v>
      </c>
    </row>
    <row r="128" spans="1:6" x14ac:dyDescent="0.25">
      <c r="A128" s="10" t="s">
        <v>100</v>
      </c>
      <c r="B128" s="10"/>
      <c r="C128" s="22" t="s">
        <v>1124</v>
      </c>
      <c r="D128" s="23" t="s">
        <v>655</v>
      </c>
      <c r="E128" s="24">
        <v>7700766126</v>
      </c>
      <c r="F128" s="25">
        <v>863.02828178014295</v>
      </c>
    </row>
    <row r="129" spans="1:6" ht="25" x14ac:dyDescent="0.25">
      <c r="A129" s="10" t="s">
        <v>101</v>
      </c>
      <c r="B129" s="10"/>
      <c r="C129" s="22" t="s">
        <v>1124</v>
      </c>
      <c r="D129" s="23" t="s">
        <v>656</v>
      </c>
      <c r="E129" s="24">
        <v>7700745290</v>
      </c>
      <c r="F129" s="25">
        <v>620.84763745410851</v>
      </c>
    </row>
    <row r="130" spans="1:6" x14ac:dyDescent="0.25">
      <c r="A130" s="10" t="s">
        <v>102</v>
      </c>
      <c r="B130" s="10"/>
      <c r="C130" s="22" t="s">
        <v>1124</v>
      </c>
      <c r="D130" s="23" t="s">
        <v>1639</v>
      </c>
      <c r="E130" s="24">
        <v>7700757691</v>
      </c>
      <c r="F130" s="25">
        <v>868.62386213141315</v>
      </c>
    </row>
    <row r="131" spans="1:6" ht="25" x14ac:dyDescent="0.25">
      <c r="A131" s="10" t="s">
        <v>103</v>
      </c>
      <c r="B131" s="10"/>
      <c r="C131" s="22" t="s">
        <v>1124</v>
      </c>
      <c r="D131" s="23" t="s">
        <v>657</v>
      </c>
      <c r="E131" s="24">
        <v>7700818994</v>
      </c>
      <c r="F131" s="25">
        <v>1204.5222966681984</v>
      </c>
    </row>
    <row r="132" spans="1:6" ht="25" x14ac:dyDescent="0.25">
      <c r="A132" s="10" t="s">
        <v>104</v>
      </c>
      <c r="B132" s="10"/>
      <c r="C132" s="22" t="s">
        <v>1124</v>
      </c>
      <c r="D132" s="23" t="s">
        <v>658</v>
      </c>
      <c r="E132" s="24">
        <v>7700885123</v>
      </c>
      <c r="F132" s="25">
        <v>1420.6229553804174</v>
      </c>
    </row>
    <row r="133" spans="1:6" x14ac:dyDescent="0.25">
      <c r="A133" s="10" t="s">
        <v>105</v>
      </c>
      <c r="B133" s="10"/>
      <c r="C133" s="22" t="s">
        <v>1124</v>
      </c>
      <c r="D133" s="23" t="s">
        <v>659</v>
      </c>
      <c r="E133" s="24">
        <v>7700832256</v>
      </c>
      <c r="F133" s="25">
        <v>1140.0525334483964</v>
      </c>
    </row>
    <row r="134" spans="1:6" ht="25" x14ac:dyDescent="0.25">
      <c r="A134" s="10" t="s">
        <v>106</v>
      </c>
      <c r="B134" s="10"/>
      <c r="C134" s="22" t="s">
        <v>1124</v>
      </c>
      <c r="D134" s="23" t="s">
        <v>660</v>
      </c>
      <c r="E134" s="24">
        <v>7700832257</v>
      </c>
      <c r="F134" s="25">
        <v>1351.1441963642544</v>
      </c>
    </row>
    <row r="135" spans="1:6" x14ac:dyDescent="0.25">
      <c r="A135" s="10" t="s">
        <v>107</v>
      </c>
      <c r="B135" s="10"/>
      <c r="C135" s="22" t="s">
        <v>1124</v>
      </c>
      <c r="D135" s="23" t="s">
        <v>661</v>
      </c>
      <c r="E135" s="24"/>
      <c r="F135" s="25">
        <v>664.76149026934115</v>
      </c>
    </row>
    <row r="136" spans="1:6" x14ac:dyDescent="0.25">
      <c r="A136" s="10" t="s">
        <v>108</v>
      </c>
      <c r="B136" s="10"/>
      <c r="C136" s="22" t="s">
        <v>1124</v>
      </c>
      <c r="D136" s="23" t="s">
        <v>662</v>
      </c>
      <c r="E136" s="24"/>
      <c r="F136" s="25">
        <v>664.76149026934115</v>
      </c>
    </row>
    <row r="137" spans="1:6" x14ac:dyDescent="0.25">
      <c r="A137" s="10" t="s">
        <v>109</v>
      </c>
      <c r="B137" s="10"/>
      <c r="C137" s="22" t="s">
        <v>1124</v>
      </c>
      <c r="D137" s="23" t="s">
        <v>663</v>
      </c>
      <c r="E137" s="24">
        <v>770788381</v>
      </c>
      <c r="F137" s="25">
        <v>454.58363882951932</v>
      </c>
    </row>
    <row r="138" spans="1:6" x14ac:dyDescent="0.25">
      <c r="A138" s="10" t="s">
        <v>110</v>
      </c>
      <c r="B138" s="10"/>
      <c r="C138" s="22" t="s">
        <v>1124</v>
      </c>
      <c r="D138" s="23" t="s">
        <v>664</v>
      </c>
      <c r="E138" s="24">
        <v>7700785949</v>
      </c>
      <c r="F138" s="25">
        <v>774.84062653643764</v>
      </c>
    </row>
    <row r="139" spans="1:6" ht="25" x14ac:dyDescent="0.25">
      <c r="A139" s="10" t="s">
        <v>111</v>
      </c>
      <c r="B139" s="10"/>
      <c r="C139" s="22" t="s">
        <v>1124</v>
      </c>
      <c r="D139" s="23" t="s">
        <v>665</v>
      </c>
      <c r="E139" s="24">
        <v>7700801543</v>
      </c>
      <c r="F139" s="25">
        <v>593.75324838479946</v>
      </c>
    </row>
    <row r="140" spans="1:6" x14ac:dyDescent="0.25">
      <c r="A140" s="10" t="s">
        <v>112</v>
      </c>
      <c r="B140" s="10"/>
      <c r="C140" s="22" t="s">
        <v>1124</v>
      </c>
      <c r="D140" s="23" t="s">
        <v>666</v>
      </c>
      <c r="E140" s="24">
        <v>7700801543</v>
      </c>
      <c r="F140" s="25">
        <v>1171.0469826369142</v>
      </c>
    </row>
    <row r="141" spans="1:6" ht="25" x14ac:dyDescent="0.25">
      <c r="A141" s="10" t="s">
        <v>113</v>
      </c>
      <c r="B141" s="10"/>
      <c r="C141" s="22" t="s">
        <v>1124</v>
      </c>
      <c r="D141" s="23" t="s">
        <v>667</v>
      </c>
      <c r="E141" s="24">
        <v>7700802927</v>
      </c>
      <c r="F141" s="25">
        <v>841.03863268041368</v>
      </c>
    </row>
    <row r="142" spans="1:6" ht="25" x14ac:dyDescent="0.25">
      <c r="A142" s="10" t="s">
        <v>114</v>
      </c>
      <c r="B142" s="10"/>
      <c r="C142" s="22" t="s">
        <v>1124</v>
      </c>
      <c r="D142" s="23" t="s">
        <v>668</v>
      </c>
      <c r="E142" s="24">
        <v>7700802927</v>
      </c>
      <c r="F142" s="25">
        <v>756.61408702966799</v>
      </c>
    </row>
    <row r="143" spans="1:6" ht="25" x14ac:dyDescent="0.25">
      <c r="A143" s="10" t="s">
        <v>115</v>
      </c>
      <c r="B143" s="10"/>
      <c r="C143" s="22" t="s">
        <v>1124</v>
      </c>
      <c r="D143" s="23" t="s">
        <v>669</v>
      </c>
      <c r="E143" s="24">
        <v>7700308789</v>
      </c>
      <c r="F143" s="25">
        <v>269.50409224013265</v>
      </c>
    </row>
    <row r="144" spans="1:6" ht="25" x14ac:dyDescent="0.25">
      <c r="A144" s="10" t="s">
        <v>116</v>
      </c>
      <c r="B144" s="10"/>
      <c r="C144" s="22" t="s">
        <v>1124</v>
      </c>
      <c r="D144" s="23" t="s">
        <v>670</v>
      </c>
      <c r="E144" s="24">
        <v>7700757324</v>
      </c>
      <c r="F144" s="25">
        <v>212.89383488517527</v>
      </c>
    </row>
    <row r="145" spans="1:6" x14ac:dyDescent="0.25">
      <c r="A145" s="10" t="s">
        <v>117</v>
      </c>
      <c r="B145" s="10"/>
      <c r="C145" s="22" t="s">
        <v>1124</v>
      </c>
      <c r="D145" s="23" t="s">
        <v>671</v>
      </c>
      <c r="E145" s="24">
        <v>7700849715</v>
      </c>
      <c r="F145" s="25">
        <v>940.48289401088539</v>
      </c>
    </row>
    <row r="146" spans="1:6" x14ac:dyDescent="0.25">
      <c r="A146" s="10" t="s">
        <v>118</v>
      </c>
      <c r="B146" s="10"/>
      <c r="C146" s="22" t="s">
        <v>1124</v>
      </c>
      <c r="D146" s="23" t="s">
        <v>672</v>
      </c>
      <c r="E146" s="24">
        <v>7700314800</v>
      </c>
      <c r="F146" s="25">
        <v>940.48289401088539</v>
      </c>
    </row>
    <row r="147" spans="1:6" ht="25" x14ac:dyDescent="0.25">
      <c r="A147" s="10" t="s">
        <v>119</v>
      </c>
      <c r="B147" s="10"/>
      <c r="C147" s="22" t="s">
        <v>1124</v>
      </c>
      <c r="D147" s="23" t="s">
        <v>673</v>
      </c>
      <c r="E147" s="24" t="s">
        <v>1145</v>
      </c>
      <c r="F147" s="25">
        <v>676.21443250878337</v>
      </c>
    </row>
    <row r="148" spans="1:6" x14ac:dyDescent="0.25">
      <c r="A148" s="10" t="s">
        <v>120</v>
      </c>
      <c r="B148" s="10"/>
      <c r="C148" s="22" t="s">
        <v>1124</v>
      </c>
      <c r="D148" s="23" t="s">
        <v>674</v>
      </c>
      <c r="E148" s="24"/>
      <c r="F148" s="25">
        <v>928.44094331341478</v>
      </c>
    </row>
    <row r="149" spans="1:6" ht="25" x14ac:dyDescent="0.25">
      <c r="A149" s="10" t="s">
        <v>1288</v>
      </c>
      <c r="B149" s="10"/>
      <c r="C149" s="22" t="s">
        <v>1124</v>
      </c>
      <c r="D149" s="23" t="s">
        <v>1640</v>
      </c>
      <c r="E149" s="24">
        <v>7700829529</v>
      </c>
      <c r="F149" s="25">
        <v>654.48656494595582</v>
      </c>
    </row>
    <row r="150" spans="1:6" x14ac:dyDescent="0.25">
      <c r="A150" s="10" t="s">
        <v>121</v>
      </c>
      <c r="B150" s="10"/>
      <c r="C150" s="22" t="s">
        <v>1124</v>
      </c>
      <c r="D150" s="23" t="s">
        <v>675</v>
      </c>
      <c r="E150" s="24">
        <v>7700434370</v>
      </c>
      <c r="F150" s="25">
        <v>1246.8327375699093</v>
      </c>
    </row>
    <row r="151" spans="1:6" x14ac:dyDescent="0.25">
      <c r="A151" s="10" t="s">
        <v>122</v>
      </c>
      <c r="B151" s="10"/>
      <c r="C151" s="22" t="s">
        <v>1124</v>
      </c>
      <c r="D151" s="23" t="s">
        <v>676</v>
      </c>
      <c r="E151" s="24">
        <v>7700434370</v>
      </c>
      <c r="F151" s="25">
        <v>1565.1918091342914</v>
      </c>
    </row>
    <row r="152" spans="1:6" ht="25" x14ac:dyDescent="0.25">
      <c r="A152" s="10" t="s">
        <v>123</v>
      </c>
      <c r="B152" s="10"/>
      <c r="C152" s="22" t="s">
        <v>1124</v>
      </c>
      <c r="D152" s="23" t="s">
        <v>677</v>
      </c>
      <c r="E152" s="24">
        <v>7700788318</v>
      </c>
      <c r="F152" s="25">
        <v>435.14635971458034</v>
      </c>
    </row>
    <row r="153" spans="1:6" ht="25" x14ac:dyDescent="0.25">
      <c r="A153" s="10" t="s">
        <v>124</v>
      </c>
      <c r="B153" s="10"/>
      <c r="C153" s="22" t="s">
        <v>1124</v>
      </c>
      <c r="D153" s="23" t="s">
        <v>678</v>
      </c>
      <c r="E153" s="24">
        <v>7700437391</v>
      </c>
      <c r="F153" s="25">
        <v>1246.9963510304726</v>
      </c>
    </row>
    <row r="154" spans="1:6" ht="25" x14ac:dyDescent="0.25">
      <c r="A154" s="10" t="s">
        <v>125</v>
      </c>
      <c r="B154" s="10"/>
      <c r="C154" s="22" t="s">
        <v>1124</v>
      </c>
      <c r="D154" s="23" t="s">
        <v>679</v>
      </c>
      <c r="E154" s="24">
        <v>7700437391</v>
      </c>
      <c r="F154" s="25">
        <v>1565.388145286968</v>
      </c>
    </row>
    <row r="155" spans="1:6" x14ac:dyDescent="0.25">
      <c r="A155" s="10" t="s">
        <v>126</v>
      </c>
      <c r="B155" s="10"/>
      <c r="C155" s="22" t="s">
        <v>1124</v>
      </c>
      <c r="D155" s="23" t="s">
        <v>680</v>
      </c>
      <c r="E155" s="24">
        <v>77000795689</v>
      </c>
      <c r="F155" s="25">
        <v>938.42136440778563</v>
      </c>
    </row>
    <row r="156" spans="1:6" x14ac:dyDescent="0.25">
      <c r="A156" s="17" t="s">
        <v>127</v>
      </c>
      <c r="B156" s="18" t="s">
        <v>1868</v>
      </c>
      <c r="C156" s="19" t="s">
        <v>1124</v>
      </c>
      <c r="D156" s="20" t="s">
        <v>681</v>
      </c>
      <c r="E156" s="21">
        <v>7700437854</v>
      </c>
      <c r="F156" s="25">
        <v>1189.8298079095996</v>
      </c>
    </row>
    <row r="157" spans="1:6" ht="25" x14ac:dyDescent="0.25">
      <c r="A157" s="10" t="s">
        <v>128</v>
      </c>
      <c r="B157" s="10"/>
      <c r="C157" s="22" t="s">
        <v>1124</v>
      </c>
      <c r="D157" s="23" t="s">
        <v>682</v>
      </c>
      <c r="E157" s="24"/>
      <c r="F157" s="25" t="s">
        <v>1918</v>
      </c>
    </row>
    <row r="158" spans="1:6" ht="25" x14ac:dyDescent="0.25">
      <c r="A158" s="10" t="s">
        <v>129</v>
      </c>
      <c r="B158" s="10"/>
      <c r="C158" s="22" t="s">
        <v>1124</v>
      </c>
      <c r="D158" s="23" t="s">
        <v>683</v>
      </c>
      <c r="E158" s="24">
        <v>7700414099</v>
      </c>
      <c r="F158" s="25" t="s">
        <v>1918</v>
      </c>
    </row>
    <row r="159" spans="1:6" ht="25" x14ac:dyDescent="0.25">
      <c r="A159" s="10" t="s">
        <v>130</v>
      </c>
      <c r="B159" s="10"/>
      <c r="C159" s="22" t="s">
        <v>1124</v>
      </c>
      <c r="D159" s="23" t="s">
        <v>684</v>
      </c>
      <c r="E159" s="24">
        <v>7700414099</v>
      </c>
      <c r="F159" s="25" t="s">
        <v>1918</v>
      </c>
    </row>
    <row r="160" spans="1:6" x14ac:dyDescent="0.25">
      <c r="A160" s="10" t="s">
        <v>131</v>
      </c>
      <c r="B160" s="10"/>
      <c r="C160" s="22" t="s">
        <v>1126</v>
      </c>
      <c r="D160" s="23" t="s">
        <v>685</v>
      </c>
      <c r="E160" s="24">
        <v>921801</v>
      </c>
      <c r="F160" s="25">
        <v>379.02694274131335</v>
      </c>
    </row>
    <row r="161" spans="1:6" ht="25" x14ac:dyDescent="0.25">
      <c r="A161" s="10" t="s">
        <v>544</v>
      </c>
      <c r="B161" s="10"/>
      <c r="C161" s="22" t="s">
        <v>1139</v>
      </c>
      <c r="D161" s="23" t="s">
        <v>1078</v>
      </c>
      <c r="E161" s="24"/>
      <c r="F161" s="25">
        <v>1048.3041645222063</v>
      </c>
    </row>
    <row r="162" spans="1:6" ht="25" x14ac:dyDescent="0.25">
      <c r="A162" s="10" t="s">
        <v>545</v>
      </c>
      <c r="B162" s="10"/>
      <c r="C162" s="22" t="s">
        <v>1139</v>
      </c>
      <c r="D162" s="23" t="s">
        <v>1079</v>
      </c>
      <c r="E162" s="24"/>
      <c r="F162" s="25">
        <v>1329.7520393834711</v>
      </c>
    </row>
    <row r="163" spans="1:6" ht="25" x14ac:dyDescent="0.25">
      <c r="A163" s="10" t="s">
        <v>546</v>
      </c>
      <c r="B163" s="10"/>
      <c r="C163" s="22" t="s">
        <v>1139</v>
      </c>
      <c r="D163" s="23" t="s">
        <v>1080</v>
      </c>
      <c r="E163" s="24"/>
      <c r="F163" s="25">
        <v>772.22281116742215</v>
      </c>
    </row>
    <row r="164" spans="1:6" ht="25" x14ac:dyDescent="0.25">
      <c r="A164" s="10" t="s">
        <v>1289</v>
      </c>
      <c r="B164" s="10"/>
      <c r="C164" s="22" t="s">
        <v>1123</v>
      </c>
      <c r="D164" s="23" t="s">
        <v>1598</v>
      </c>
      <c r="E164" s="24"/>
      <c r="F164" s="25">
        <v>205.43306108348139</v>
      </c>
    </row>
    <row r="165" spans="1:6" ht="25" x14ac:dyDescent="0.25">
      <c r="A165" s="10" t="s">
        <v>1290</v>
      </c>
      <c r="B165" s="10"/>
      <c r="C165" s="22" t="s">
        <v>1123</v>
      </c>
      <c r="D165" s="23" t="s">
        <v>1599</v>
      </c>
      <c r="E165" s="24"/>
      <c r="F165" s="25">
        <v>1011.1639089743003</v>
      </c>
    </row>
    <row r="166" spans="1:6" ht="25" x14ac:dyDescent="0.25">
      <c r="A166" s="10" t="s">
        <v>1291</v>
      </c>
      <c r="B166" s="10"/>
      <c r="C166" s="22" t="s">
        <v>1123</v>
      </c>
      <c r="D166" s="23" t="s">
        <v>1600</v>
      </c>
      <c r="E166" s="24"/>
      <c r="F166" s="25">
        <v>599.31610604395712</v>
      </c>
    </row>
    <row r="167" spans="1:6" x14ac:dyDescent="0.25">
      <c r="A167" s="10" t="s">
        <v>132</v>
      </c>
      <c r="B167" s="10"/>
      <c r="C167" s="22" t="s">
        <v>1126</v>
      </c>
      <c r="D167" s="23" t="s">
        <v>686</v>
      </c>
      <c r="E167" s="24">
        <v>921800</v>
      </c>
      <c r="F167" s="25">
        <v>268.32607532407576</v>
      </c>
    </row>
    <row r="168" spans="1:6" x14ac:dyDescent="0.25">
      <c r="A168" s="10" t="s">
        <v>133</v>
      </c>
      <c r="B168" s="10"/>
      <c r="C168" s="22" t="s">
        <v>1126</v>
      </c>
      <c r="D168" s="23" t="s">
        <v>687</v>
      </c>
      <c r="E168" s="24">
        <v>911627</v>
      </c>
      <c r="F168" s="25">
        <v>242.83509816828854</v>
      </c>
    </row>
    <row r="169" spans="1:6" ht="25" x14ac:dyDescent="0.25">
      <c r="A169" s="10" t="s">
        <v>134</v>
      </c>
      <c r="B169" s="10"/>
      <c r="C169" s="22" t="s">
        <v>1127</v>
      </c>
      <c r="D169" s="23" t="s">
        <v>688</v>
      </c>
      <c r="E169" s="24">
        <v>1807430</v>
      </c>
      <c r="F169" s="25">
        <v>711.26043576147686</v>
      </c>
    </row>
    <row r="170" spans="1:6" ht="25" x14ac:dyDescent="0.25">
      <c r="A170" s="10" t="s">
        <v>135</v>
      </c>
      <c r="B170" s="10"/>
      <c r="C170" s="22" t="s">
        <v>1127</v>
      </c>
      <c r="D170" s="23" t="s">
        <v>689</v>
      </c>
      <c r="E170" s="24"/>
      <c r="F170" s="25">
        <v>815.74399167730269</v>
      </c>
    </row>
    <row r="171" spans="1:6" ht="25" x14ac:dyDescent="0.25">
      <c r="A171" s="10" t="s">
        <v>136</v>
      </c>
      <c r="B171" s="10"/>
      <c r="C171" s="22" t="s">
        <v>1127</v>
      </c>
      <c r="D171" s="23" t="s">
        <v>690</v>
      </c>
      <c r="E171" s="24">
        <v>1843950</v>
      </c>
      <c r="F171" s="25">
        <v>317.99912195114234</v>
      </c>
    </row>
    <row r="172" spans="1:6" ht="25" x14ac:dyDescent="0.25">
      <c r="A172" s="10" t="s">
        <v>137</v>
      </c>
      <c r="B172" s="10"/>
      <c r="C172" s="22" t="s">
        <v>1127</v>
      </c>
      <c r="D172" s="23" t="s">
        <v>691</v>
      </c>
      <c r="E172" s="24">
        <v>180921</v>
      </c>
      <c r="F172" s="25">
        <v>358.54253747876794</v>
      </c>
    </row>
    <row r="173" spans="1:6" ht="25" x14ac:dyDescent="0.25">
      <c r="A173" s="10" t="s">
        <v>138</v>
      </c>
      <c r="B173" s="10"/>
      <c r="C173" s="22" t="s">
        <v>1127</v>
      </c>
      <c r="D173" s="23" t="s">
        <v>692</v>
      </c>
      <c r="E173" s="24">
        <v>1844770</v>
      </c>
      <c r="F173" s="25">
        <v>751.50934706008832</v>
      </c>
    </row>
    <row r="174" spans="1:6" ht="25" x14ac:dyDescent="0.25">
      <c r="A174" s="10" t="s">
        <v>139</v>
      </c>
      <c r="B174" s="10"/>
      <c r="C174" s="22" t="s">
        <v>1127</v>
      </c>
      <c r="D174" s="23" t="s">
        <v>693</v>
      </c>
      <c r="E174" s="24"/>
      <c r="F174" s="25">
        <v>866.72594598887758</v>
      </c>
    </row>
    <row r="175" spans="1:6" x14ac:dyDescent="0.25">
      <c r="A175" s="10" t="s">
        <v>140</v>
      </c>
      <c r="B175" s="10"/>
      <c r="C175" s="22" t="s">
        <v>1127</v>
      </c>
      <c r="D175" s="23" t="s">
        <v>694</v>
      </c>
      <c r="E175" s="24"/>
      <c r="F175" s="25">
        <v>278.50283257112295</v>
      </c>
    </row>
    <row r="176" spans="1:6" ht="25" x14ac:dyDescent="0.25">
      <c r="A176" s="10" t="s">
        <v>1292</v>
      </c>
      <c r="B176" s="10"/>
      <c r="C176" s="22" t="s">
        <v>1123</v>
      </c>
      <c r="D176" s="23" t="s">
        <v>1601</v>
      </c>
      <c r="E176" s="24"/>
      <c r="F176" s="25">
        <v>2076.5820414714449</v>
      </c>
    </row>
    <row r="177" spans="1:6" ht="25" x14ac:dyDescent="0.25">
      <c r="A177" s="10" t="s">
        <v>141</v>
      </c>
      <c r="B177" s="10"/>
      <c r="C177" s="22" t="s">
        <v>1127</v>
      </c>
      <c r="D177" s="23" t="s">
        <v>695</v>
      </c>
      <c r="E177" s="24">
        <v>184451</v>
      </c>
      <c r="F177" s="25">
        <v>360.83312592665641</v>
      </c>
    </row>
    <row r="178" spans="1:6" ht="25" x14ac:dyDescent="0.25">
      <c r="A178" s="10" t="s">
        <v>142</v>
      </c>
      <c r="B178" s="10"/>
      <c r="C178" s="22" t="s">
        <v>1127</v>
      </c>
      <c r="D178" s="23" t="s">
        <v>696</v>
      </c>
      <c r="E178" s="24">
        <v>184436</v>
      </c>
      <c r="F178" s="25">
        <v>650.06900151074262</v>
      </c>
    </row>
    <row r="179" spans="1:6" ht="25" x14ac:dyDescent="0.25">
      <c r="A179" s="10" t="s">
        <v>143</v>
      </c>
      <c r="B179" s="10"/>
      <c r="C179" s="22" t="s">
        <v>1127</v>
      </c>
      <c r="D179" s="23" t="s">
        <v>1594</v>
      </c>
      <c r="E179" s="24" t="s">
        <v>1146</v>
      </c>
      <c r="F179" s="25">
        <v>2261.1997659155431</v>
      </c>
    </row>
    <row r="180" spans="1:6" ht="25" x14ac:dyDescent="0.25">
      <c r="A180" s="10" t="s">
        <v>144</v>
      </c>
      <c r="B180" s="10"/>
      <c r="C180" s="22" t="s">
        <v>1127</v>
      </c>
      <c r="D180" s="23" t="s">
        <v>1595</v>
      </c>
      <c r="E180" s="24"/>
      <c r="F180" s="25">
        <v>2434.5682931842966</v>
      </c>
    </row>
    <row r="181" spans="1:6" ht="25" x14ac:dyDescent="0.25">
      <c r="A181" s="10" t="s">
        <v>145</v>
      </c>
      <c r="B181" s="10"/>
      <c r="C181" s="22" t="s">
        <v>1127</v>
      </c>
      <c r="D181" s="23" t="s">
        <v>697</v>
      </c>
      <c r="E181" s="24"/>
      <c r="F181" s="25">
        <v>1085.313529301661</v>
      </c>
    </row>
    <row r="182" spans="1:6" ht="25" x14ac:dyDescent="0.25">
      <c r="A182" s="10" t="s">
        <v>146</v>
      </c>
      <c r="B182" s="10"/>
      <c r="C182" s="22" t="s">
        <v>1127</v>
      </c>
      <c r="D182" s="23" t="s">
        <v>698</v>
      </c>
      <c r="E182" s="24"/>
      <c r="F182" s="25">
        <v>1910.2853201547423</v>
      </c>
    </row>
    <row r="183" spans="1:6" ht="25" x14ac:dyDescent="0.25">
      <c r="A183" s="10" t="s">
        <v>147</v>
      </c>
      <c r="B183" s="10"/>
      <c r="C183" s="22" t="s">
        <v>1127</v>
      </c>
      <c r="D183" s="23" t="s">
        <v>699</v>
      </c>
      <c r="E183" s="24"/>
      <c r="F183" s="25">
        <v>1910.2853201547423</v>
      </c>
    </row>
    <row r="184" spans="1:6" ht="25" x14ac:dyDescent="0.25">
      <c r="A184" s="10" t="s">
        <v>148</v>
      </c>
      <c r="B184" s="10"/>
      <c r="C184" s="22" t="s">
        <v>1127</v>
      </c>
      <c r="D184" s="23" t="s">
        <v>700</v>
      </c>
      <c r="E184" s="24"/>
      <c r="F184" s="25" t="s">
        <v>1918</v>
      </c>
    </row>
    <row r="185" spans="1:6" x14ac:dyDescent="0.25">
      <c r="A185" s="10" t="s">
        <v>149</v>
      </c>
      <c r="B185" s="10"/>
      <c r="C185" s="22" t="s">
        <v>1127</v>
      </c>
      <c r="D185" s="23" t="s">
        <v>1596</v>
      </c>
      <c r="E185" s="24">
        <v>184665</v>
      </c>
      <c r="F185" s="25">
        <v>841.03863268041368</v>
      </c>
    </row>
    <row r="186" spans="1:6" x14ac:dyDescent="0.25">
      <c r="A186" s="10" t="s">
        <v>150</v>
      </c>
      <c r="B186" s="10"/>
      <c r="C186" s="22" t="s">
        <v>1127</v>
      </c>
      <c r="D186" s="23" t="s">
        <v>701</v>
      </c>
      <c r="E186" s="24"/>
      <c r="F186" s="25">
        <v>254.02625887082922</v>
      </c>
    </row>
    <row r="187" spans="1:6" x14ac:dyDescent="0.25">
      <c r="A187" s="10" t="s">
        <v>151</v>
      </c>
      <c r="B187" s="10"/>
      <c r="C187" s="22" t="s">
        <v>1123</v>
      </c>
      <c r="D187" s="23" t="s">
        <v>702</v>
      </c>
      <c r="E187" s="24" t="s">
        <v>1147</v>
      </c>
      <c r="F187" s="25">
        <v>258.83649461139498</v>
      </c>
    </row>
    <row r="188" spans="1:6" ht="25" x14ac:dyDescent="0.25">
      <c r="A188" s="10" t="s">
        <v>547</v>
      </c>
      <c r="B188" s="10"/>
      <c r="C188" s="22" t="s">
        <v>1122</v>
      </c>
      <c r="D188" s="23" t="s">
        <v>1081</v>
      </c>
      <c r="E188" s="24"/>
      <c r="F188" s="25">
        <v>17.604808356628379</v>
      </c>
    </row>
    <row r="189" spans="1:6" ht="25" x14ac:dyDescent="0.25">
      <c r="A189" s="10" t="s">
        <v>548</v>
      </c>
      <c r="B189" s="10"/>
      <c r="C189" s="22" t="s">
        <v>1122</v>
      </c>
      <c r="D189" s="23" t="s">
        <v>1082</v>
      </c>
      <c r="E189" s="24"/>
      <c r="F189" s="25">
        <v>17.604808356628379</v>
      </c>
    </row>
    <row r="190" spans="1:6" ht="25" x14ac:dyDescent="0.25">
      <c r="A190" s="10" t="s">
        <v>152</v>
      </c>
      <c r="B190" s="10"/>
      <c r="C190" s="22" t="s">
        <v>1123</v>
      </c>
      <c r="D190" s="23" t="s">
        <v>703</v>
      </c>
      <c r="E190" s="24">
        <v>4060117</v>
      </c>
      <c r="F190" s="25">
        <v>256.0550657818161</v>
      </c>
    </row>
    <row r="191" spans="1:6" x14ac:dyDescent="0.25">
      <c r="A191" s="10" t="s">
        <v>153</v>
      </c>
      <c r="B191" s="10"/>
      <c r="C191" s="22" t="s">
        <v>1123</v>
      </c>
      <c r="D191" s="23" t="s">
        <v>704</v>
      </c>
      <c r="E191" s="24">
        <v>8515550</v>
      </c>
      <c r="F191" s="25">
        <v>1655.5718847495477</v>
      </c>
    </row>
    <row r="192" spans="1:6" x14ac:dyDescent="0.25">
      <c r="A192" s="10" t="s">
        <v>154</v>
      </c>
      <c r="B192" s="10"/>
      <c r="C192" s="22" t="s">
        <v>1123</v>
      </c>
      <c r="D192" s="23" t="s">
        <v>705</v>
      </c>
      <c r="E192" s="24">
        <v>8515560</v>
      </c>
      <c r="F192" s="25">
        <v>1655.5718847495477</v>
      </c>
    </row>
    <row r="193" spans="1:6" x14ac:dyDescent="0.25">
      <c r="A193" s="10" t="s">
        <v>155</v>
      </c>
      <c r="B193" s="10"/>
      <c r="C193" s="22" t="s">
        <v>1123</v>
      </c>
      <c r="D193" s="23" t="s">
        <v>706</v>
      </c>
      <c r="E193" s="24">
        <v>4243589</v>
      </c>
      <c r="F193" s="25">
        <v>106.8723124400526</v>
      </c>
    </row>
    <row r="194" spans="1:6" x14ac:dyDescent="0.25">
      <c r="A194" s="10" t="s">
        <v>156</v>
      </c>
      <c r="B194" s="10"/>
      <c r="C194" s="22" t="s">
        <v>1123</v>
      </c>
      <c r="D194" s="23" t="s">
        <v>707</v>
      </c>
      <c r="E194" s="24">
        <v>4214979</v>
      </c>
      <c r="F194" s="25">
        <v>164.16974632937661</v>
      </c>
    </row>
    <row r="195" spans="1:6" ht="25" x14ac:dyDescent="0.25">
      <c r="A195" s="10" t="s">
        <v>157</v>
      </c>
      <c r="B195" s="10"/>
      <c r="C195" s="22" t="s">
        <v>1123</v>
      </c>
      <c r="D195" s="23" t="s">
        <v>708</v>
      </c>
      <c r="E195" s="24"/>
      <c r="F195" s="25">
        <v>556.14383999999995</v>
      </c>
    </row>
    <row r="196" spans="1:6" ht="25" x14ac:dyDescent="0.25">
      <c r="A196" s="10" t="s">
        <v>158</v>
      </c>
      <c r="B196" s="10"/>
      <c r="C196" s="22" t="s">
        <v>1123</v>
      </c>
      <c r="D196" s="23" t="s">
        <v>709</v>
      </c>
      <c r="E196" s="24">
        <v>4422885</v>
      </c>
      <c r="F196" s="25">
        <v>763.23815999999999</v>
      </c>
    </row>
    <row r="197" spans="1:6" ht="25" x14ac:dyDescent="0.25">
      <c r="A197" s="10" t="s">
        <v>159</v>
      </c>
      <c r="B197" s="10"/>
      <c r="C197" s="22" t="s">
        <v>1123</v>
      </c>
      <c r="D197" s="23" t="s">
        <v>710</v>
      </c>
      <c r="E197" s="24">
        <v>875546</v>
      </c>
      <c r="F197" s="25">
        <v>256.34957001083046</v>
      </c>
    </row>
    <row r="198" spans="1:6" x14ac:dyDescent="0.25">
      <c r="A198" s="10" t="s">
        <v>160</v>
      </c>
      <c r="B198" s="10"/>
      <c r="C198" s="22" t="s">
        <v>1123</v>
      </c>
      <c r="D198" s="23" t="s">
        <v>711</v>
      </c>
      <c r="E198" s="24">
        <v>870286</v>
      </c>
      <c r="F198" s="25">
        <v>114.49669970230988</v>
      </c>
    </row>
    <row r="199" spans="1:6" x14ac:dyDescent="0.25">
      <c r="A199" s="10" t="s">
        <v>161</v>
      </c>
      <c r="B199" s="10"/>
      <c r="C199" s="22" t="s">
        <v>1123</v>
      </c>
      <c r="D199" s="23" t="s">
        <v>712</v>
      </c>
      <c r="E199" s="24" t="s">
        <v>1148</v>
      </c>
      <c r="F199" s="25">
        <v>293.29775999999998</v>
      </c>
    </row>
    <row r="200" spans="1:6" ht="25" x14ac:dyDescent="0.25">
      <c r="A200" s="10" t="s">
        <v>162</v>
      </c>
      <c r="B200" s="10"/>
      <c r="C200" s="22" t="s">
        <v>1123</v>
      </c>
      <c r="D200" s="23" t="s">
        <v>713</v>
      </c>
      <c r="E200" s="24">
        <v>878165</v>
      </c>
      <c r="F200" s="25">
        <v>367.13736</v>
      </c>
    </row>
    <row r="201" spans="1:6" ht="25" x14ac:dyDescent="0.25">
      <c r="A201" s="10" t="s">
        <v>163</v>
      </c>
      <c r="B201" s="10"/>
      <c r="C201" s="22" t="s">
        <v>1123</v>
      </c>
      <c r="D201" s="23" t="s">
        <v>714</v>
      </c>
      <c r="E201" s="24">
        <v>5989798</v>
      </c>
      <c r="F201" s="25">
        <v>1125.3384000000001</v>
      </c>
    </row>
    <row r="202" spans="1:6" x14ac:dyDescent="0.25">
      <c r="A202" s="10" t="s">
        <v>164</v>
      </c>
      <c r="B202" s="10"/>
      <c r="C202" s="22" t="s">
        <v>1123</v>
      </c>
      <c r="D202" s="23" t="s">
        <v>715</v>
      </c>
      <c r="E202" s="24"/>
      <c r="F202" s="25">
        <v>911.48976000000016</v>
      </c>
    </row>
    <row r="203" spans="1:6" x14ac:dyDescent="0.25">
      <c r="A203" s="10" t="s">
        <v>165</v>
      </c>
      <c r="B203" s="10"/>
      <c r="C203" s="22" t="s">
        <v>1123</v>
      </c>
      <c r="D203" s="23" t="s">
        <v>716</v>
      </c>
      <c r="E203" s="24"/>
      <c r="F203" s="25">
        <v>616.58928000000003</v>
      </c>
    </row>
    <row r="204" spans="1:6" ht="25" x14ac:dyDescent="0.25">
      <c r="A204" s="10" t="s">
        <v>166</v>
      </c>
      <c r="B204" s="10"/>
      <c r="C204" s="22" t="s">
        <v>1123</v>
      </c>
      <c r="D204" s="23" t="s">
        <v>717</v>
      </c>
      <c r="E204" s="24">
        <v>7798284</v>
      </c>
      <c r="F204" s="25">
        <v>616.58928000000003</v>
      </c>
    </row>
    <row r="205" spans="1:6" x14ac:dyDescent="0.25">
      <c r="A205" s="10" t="s">
        <v>167</v>
      </c>
      <c r="B205" s="10"/>
      <c r="C205" s="22" t="s">
        <v>1123</v>
      </c>
      <c r="D205" s="23" t="s">
        <v>718</v>
      </c>
      <c r="E205" s="24">
        <v>4125193</v>
      </c>
      <c r="F205" s="25">
        <v>117.01634699498717</v>
      </c>
    </row>
    <row r="206" spans="1:6" ht="25" x14ac:dyDescent="0.25">
      <c r="A206" s="10" t="s">
        <v>168</v>
      </c>
      <c r="B206" s="10"/>
      <c r="C206" s="22" t="s">
        <v>1123</v>
      </c>
      <c r="D206" s="23" t="s">
        <v>719</v>
      </c>
      <c r="E206" s="24">
        <v>4214979</v>
      </c>
      <c r="F206" s="25" t="s">
        <v>1918</v>
      </c>
    </row>
    <row r="207" spans="1:6" ht="25" x14ac:dyDescent="0.25">
      <c r="A207" s="10" t="s">
        <v>169</v>
      </c>
      <c r="B207" s="10"/>
      <c r="C207" s="22" t="s">
        <v>1123</v>
      </c>
      <c r="D207" s="23" t="s">
        <v>720</v>
      </c>
      <c r="E207" s="24"/>
      <c r="F207" s="25">
        <v>281.08792524802567</v>
      </c>
    </row>
    <row r="208" spans="1:6" ht="25" x14ac:dyDescent="0.25">
      <c r="A208" s="10" t="s">
        <v>170</v>
      </c>
      <c r="B208" s="10"/>
      <c r="C208" s="22" t="s">
        <v>1123</v>
      </c>
      <c r="D208" s="23" t="s">
        <v>721</v>
      </c>
      <c r="E208" s="24"/>
      <c r="F208" s="25">
        <v>200.65554803502835</v>
      </c>
    </row>
    <row r="209" spans="1:6" ht="25" x14ac:dyDescent="0.25">
      <c r="A209" s="10" t="s">
        <v>171</v>
      </c>
      <c r="B209" s="10"/>
      <c r="C209" s="22" t="s">
        <v>1123</v>
      </c>
      <c r="D209" s="23" t="s">
        <v>722</v>
      </c>
      <c r="E209" s="24"/>
      <c r="F209" s="25">
        <v>200.65554803502835</v>
      </c>
    </row>
    <row r="210" spans="1:6" ht="25" x14ac:dyDescent="0.25">
      <c r="A210" s="10" t="s">
        <v>1293</v>
      </c>
      <c r="B210" s="10"/>
      <c r="C210" s="22" t="s">
        <v>1123</v>
      </c>
      <c r="D210" s="23" t="s">
        <v>1602</v>
      </c>
      <c r="E210" s="24"/>
      <c r="F210" s="25">
        <v>1825.8027380311937</v>
      </c>
    </row>
    <row r="211" spans="1:6" ht="25" x14ac:dyDescent="0.25">
      <c r="A211" s="10" t="s">
        <v>1294</v>
      </c>
      <c r="B211" s="10"/>
      <c r="C211" s="22" t="s">
        <v>1123</v>
      </c>
      <c r="D211" s="23" t="s">
        <v>1603</v>
      </c>
      <c r="E211" s="24"/>
      <c r="F211" s="25">
        <v>1348.4527492212324</v>
      </c>
    </row>
    <row r="212" spans="1:6" ht="25" x14ac:dyDescent="0.25">
      <c r="A212" s="10" t="s">
        <v>172</v>
      </c>
      <c r="B212" s="10"/>
      <c r="C212" s="22" t="s">
        <v>1123</v>
      </c>
      <c r="D212" s="23" t="s">
        <v>723</v>
      </c>
      <c r="E212" s="24">
        <v>4188797</v>
      </c>
      <c r="F212" s="25">
        <v>234.42536629532665</v>
      </c>
    </row>
    <row r="213" spans="1:6" ht="25" x14ac:dyDescent="0.25">
      <c r="A213" s="10" t="s">
        <v>173</v>
      </c>
      <c r="B213" s="10"/>
      <c r="C213" s="22" t="s">
        <v>1123</v>
      </c>
      <c r="D213" s="23" t="s">
        <v>724</v>
      </c>
      <c r="E213" s="24">
        <v>4191524</v>
      </c>
      <c r="F213" s="25">
        <v>234.42536629532665</v>
      </c>
    </row>
    <row r="214" spans="1:6" ht="25" x14ac:dyDescent="0.25">
      <c r="A214" s="10" t="s">
        <v>174</v>
      </c>
      <c r="B214" s="10"/>
      <c r="C214" s="22" t="s">
        <v>1123</v>
      </c>
      <c r="D214" s="23" t="s">
        <v>725</v>
      </c>
      <c r="E214" s="24">
        <v>1481244</v>
      </c>
      <c r="F214" s="25">
        <v>131.18527267978286</v>
      </c>
    </row>
    <row r="215" spans="1:6" x14ac:dyDescent="0.25">
      <c r="A215" s="10" t="s">
        <v>175</v>
      </c>
      <c r="B215" s="10"/>
      <c r="C215" s="22" t="s">
        <v>1123</v>
      </c>
      <c r="D215" s="23" t="s">
        <v>726</v>
      </c>
      <c r="E215" s="24"/>
      <c r="F215" s="25">
        <v>427.42380437598501</v>
      </c>
    </row>
    <row r="216" spans="1:6" ht="25" x14ac:dyDescent="0.25">
      <c r="A216" s="10" t="s">
        <v>176</v>
      </c>
      <c r="B216" s="10"/>
      <c r="C216" s="22" t="s">
        <v>1123</v>
      </c>
      <c r="D216" s="23" t="s">
        <v>727</v>
      </c>
      <c r="E216" s="24">
        <v>182719</v>
      </c>
      <c r="F216" s="25">
        <v>1910.2853201547423</v>
      </c>
    </row>
    <row r="217" spans="1:6" ht="25" x14ac:dyDescent="0.25">
      <c r="A217" s="10" t="s">
        <v>177</v>
      </c>
      <c r="B217" s="10"/>
      <c r="C217" s="22" t="s">
        <v>1123</v>
      </c>
      <c r="D217" s="23" t="s">
        <v>728</v>
      </c>
      <c r="E217" s="24">
        <v>182717</v>
      </c>
      <c r="F217" s="25">
        <v>1910.2853201547423</v>
      </c>
    </row>
    <row r="218" spans="1:6" ht="25" x14ac:dyDescent="0.25">
      <c r="A218" s="10" t="s">
        <v>178</v>
      </c>
      <c r="B218" s="10"/>
      <c r="C218" s="22" t="s">
        <v>1123</v>
      </c>
      <c r="D218" s="23" t="s">
        <v>1604</v>
      </c>
      <c r="E218" s="24">
        <v>13100575080</v>
      </c>
      <c r="F218" s="25">
        <v>841.03863268041368</v>
      </c>
    </row>
    <row r="219" spans="1:6" x14ac:dyDescent="0.25">
      <c r="A219" s="10" t="s">
        <v>179</v>
      </c>
      <c r="B219" s="10"/>
      <c r="C219" s="22" t="s">
        <v>1123</v>
      </c>
      <c r="D219" s="23" t="s">
        <v>1605</v>
      </c>
      <c r="E219" s="24">
        <v>46808873</v>
      </c>
      <c r="F219" s="25">
        <v>1263.750369392171</v>
      </c>
    </row>
    <row r="220" spans="1:6" ht="25" x14ac:dyDescent="0.25">
      <c r="A220" s="10" t="s">
        <v>180</v>
      </c>
      <c r="B220" s="10"/>
      <c r="C220" s="22" t="s">
        <v>1123</v>
      </c>
      <c r="D220" s="23" t="s">
        <v>1606</v>
      </c>
      <c r="E220" s="24">
        <v>51736530</v>
      </c>
      <c r="F220" s="25">
        <v>1263.750369392171</v>
      </c>
    </row>
    <row r="221" spans="1:6" ht="25" x14ac:dyDescent="0.25">
      <c r="A221" s="10" t="s">
        <v>181</v>
      </c>
      <c r="B221" s="10"/>
      <c r="C221" s="22" t="s">
        <v>1123</v>
      </c>
      <c r="D221" s="23" t="s">
        <v>1607</v>
      </c>
      <c r="E221" s="24" t="s">
        <v>1149</v>
      </c>
      <c r="F221" s="25">
        <v>1471.5950311434292</v>
      </c>
    </row>
    <row r="222" spans="1:6" ht="25" x14ac:dyDescent="0.25">
      <c r="A222" s="10" t="s">
        <v>182</v>
      </c>
      <c r="B222" s="10"/>
      <c r="C222" s="22" t="s">
        <v>1123</v>
      </c>
      <c r="D222" s="23" t="s">
        <v>1608</v>
      </c>
      <c r="E222" s="24">
        <v>46762366</v>
      </c>
      <c r="F222" s="25">
        <v>1422.2640292603332</v>
      </c>
    </row>
    <row r="223" spans="1:6" ht="25" x14ac:dyDescent="0.25">
      <c r="A223" s="10" t="s">
        <v>1295</v>
      </c>
      <c r="B223" s="10"/>
      <c r="C223" s="22" t="s">
        <v>1123</v>
      </c>
      <c r="D223" s="23" t="s">
        <v>1609</v>
      </c>
      <c r="E223" s="24"/>
      <c r="F223" s="25">
        <v>505.92554275433349</v>
      </c>
    </row>
    <row r="224" spans="1:6" ht="25" x14ac:dyDescent="0.25">
      <c r="A224" s="10" t="s">
        <v>1891</v>
      </c>
      <c r="B224" s="10"/>
      <c r="C224" s="22" t="s">
        <v>1123</v>
      </c>
      <c r="D224" s="23" t="s">
        <v>1910</v>
      </c>
      <c r="E224" s="24"/>
      <c r="F224" s="25">
        <v>784.98936000000015</v>
      </c>
    </row>
    <row r="225" spans="1:6" ht="25" x14ac:dyDescent="0.25">
      <c r="A225" s="10" t="s">
        <v>183</v>
      </c>
      <c r="B225" s="10"/>
      <c r="C225" s="22" t="s">
        <v>1123</v>
      </c>
      <c r="D225" s="23" t="s">
        <v>729</v>
      </c>
      <c r="E225" s="24"/>
      <c r="F225" s="25">
        <v>830.46920312801421</v>
      </c>
    </row>
    <row r="226" spans="1:6" ht="25" x14ac:dyDescent="0.25">
      <c r="A226" s="10" t="s">
        <v>184</v>
      </c>
      <c r="B226" s="10"/>
      <c r="C226" s="22" t="s">
        <v>1123</v>
      </c>
      <c r="D226" s="23" t="s">
        <v>730</v>
      </c>
      <c r="E226" s="24"/>
      <c r="F226" s="25">
        <v>469.89785873825946</v>
      </c>
    </row>
    <row r="227" spans="1:6" ht="25" x14ac:dyDescent="0.25">
      <c r="A227" s="10" t="s">
        <v>185</v>
      </c>
      <c r="B227" s="10"/>
      <c r="C227" s="22" t="s">
        <v>1123</v>
      </c>
      <c r="D227" s="23" t="s">
        <v>731</v>
      </c>
      <c r="E227" s="24">
        <v>46520124</v>
      </c>
      <c r="F227" s="25">
        <v>830.46920312801421</v>
      </c>
    </row>
    <row r="228" spans="1:6" ht="25" x14ac:dyDescent="0.25">
      <c r="A228" s="10" t="s">
        <v>186</v>
      </c>
      <c r="B228" s="10"/>
      <c r="C228" s="22" t="s">
        <v>1123</v>
      </c>
      <c r="D228" s="23" t="s">
        <v>732</v>
      </c>
      <c r="E228" s="24">
        <v>51736529</v>
      </c>
      <c r="F228" s="25">
        <v>650.06900151074262</v>
      </c>
    </row>
    <row r="229" spans="1:6" x14ac:dyDescent="0.25">
      <c r="A229" s="10" t="s">
        <v>187</v>
      </c>
      <c r="B229" s="10"/>
      <c r="C229" s="22" t="s">
        <v>1123</v>
      </c>
      <c r="D229" s="23" t="s">
        <v>733</v>
      </c>
      <c r="E229" s="24">
        <v>51736531</v>
      </c>
      <c r="F229" s="25">
        <v>1133.350441323093</v>
      </c>
    </row>
    <row r="230" spans="1:6" ht="25" x14ac:dyDescent="0.25">
      <c r="A230" s="10" t="s">
        <v>188</v>
      </c>
      <c r="B230" s="10"/>
      <c r="C230" s="22" t="s">
        <v>1123</v>
      </c>
      <c r="D230" s="23" t="s">
        <v>734</v>
      </c>
      <c r="E230" s="24">
        <v>51715728</v>
      </c>
      <c r="F230" s="25">
        <v>1160.0848807791624</v>
      </c>
    </row>
    <row r="231" spans="1:6" ht="25" x14ac:dyDescent="0.25">
      <c r="A231" s="10" t="s">
        <v>189</v>
      </c>
      <c r="B231" s="10"/>
      <c r="C231" s="22" t="s">
        <v>1123</v>
      </c>
      <c r="D231" s="23" t="s">
        <v>735</v>
      </c>
      <c r="E231" s="24"/>
      <c r="F231" s="25">
        <v>411.32423985654043</v>
      </c>
    </row>
    <row r="232" spans="1:6" ht="25" x14ac:dyDescent="0.25">
      <c r="A232" s="10" t="s">
        <v>190</v>
      </c>
      <c r="B232" s="10"/>
      <c r="C232" s="22" t="s">
        <v>1123</v>
      </c>
      <c r="D232" s="23" t="s">
        <v>736</v>
      </c>
      <c r="E232" s="24">
        <v>51736529</v>
      </c>
      <c r="F232" s="25">
        <v>545.16005059745146</v>
      </c>
    </row>
    <row r="233" spans="1:6" x14ac:dyDescent="0.25">
      <c r="A233" s="10" t="s">
        <v>191</v>
      </c>
      <c r="B233" s="10"/>
      <c r="C233" s="22" t="s">
        <v>1123</v>
      </c>
      <c r="D233" s="23" t="s">
        <v>737</v>
      </c>
      <c r="E233" s="24"/>
      <c r="F233" s="25">
        <v>823.23748817110948</v>
      </c>
    </row>
    <row r="234" spans="1:6" x14ac:dyDescent="0.25">
      <c r="A234" s="10" t="s">
        <v>192</v>
      </c>
      <c r="B234" s="10"/>
      <c r="C234" s="22" t="s">
        <v>1123</v>
      </c>
      <c r="D234" s="23" t="s">
        <v>738</v>
      </c>
      <c r="E234" s="24"/>
      <c r="F234" s="25">
        <v>823.23748817110948</v>
      </c>
    </row>
    <row r="235" spans="1:6" ht="25" x14ac:dyDescent="0.25">
      <c r="A235" s="17" t="s">
        <v>193</v>
      </c>
      <c r="B235" s="18" t="s">
        <v>1868</v>
      </c>
      <c r="C235" s="19" t="s">
        <v>1123</v>
      </c>
      <c r="D235" s="20" t="s">
        <v>1610</v>
      </c>
      <c r="E235" s="21"/>
      <c r="F235" s="25">
        <v>2441.0533773793773</v>
      </c>
    </row>
    <row r="236" spans="1:6" ht="25" x14ac:dyDescent="0.25">
      <c r="A236" s="17" t="s">
        <v>194</v>
      </c>
      <c r="B236" s="18" t="s">
        <v>1868</v>
      </c>
      <c r="C236" s="19" t="s">
        <v>1123</v>
      </c>
      <c r="D236" s="20" t="s">
        <v>1611</v>
      </c>
      <c r="E236" s="21"/>
      <c r="F236" s="25">
        <v>1874.9805309435319</v>
      </c>
    </row>
    <row r="237" spans="1:6" x14ac:dyDescent="0.25">
      <c r="A237" s="10" t="s">
        <v>195</v>
      </c>
      <c r="B237" s="10"/>
      <c r="C237" s="22" t="s">
        <v>1123</v>
      </c>
      <c r="D237" s="23" t="s">
        <v>739</v>
      </c>
      <c r="E237" s="24">
        <v>4286570</v>
      </c>
      <c r="F237" s="25">
        <v>244.34034200547242</v>
      </c>
    </row>
    <row r="238" spans="1:6" x14ac:dyDescent="0.25">
      <c r="A238" s="10" t="s">
        <v>196</v>
      </c>
      <c r="B238" s="10"/>
      <c r="C238" s="22" t="s">
        <v>1123</v>
      </c>
      <c r="D238" s="23" t="s">
        <v>740</v>
      </c>
      <c r="E238" s="24" t="s">
        <v>1150</v>
      </c>
      <c r="F238" s="25">
        <v>514.04077039828098</v>
      </c>
    </row>
    <row r="239" spans="1:6" x14ac:dyDescent="0.25">
      <c r="A239" s="10" t="s">
        <v>197</v>
      </c>
      <c r="B239" s="10"/>
      <c r="C239" s="22" t="s">
        <v>1123</v>
      </c>
      <c r="D239" s="23" t="s">
        <v>741</v>
      </c>
      <c r="E239" s="24">
        <v>4218081</v>
      </c>
      <c r="F239" s="25">
        <v>559.32897628224714</v>
      </c>
    </row>
    <row r="240" spans="1:6" x14ac:dyDescent="0.25">
      <c r="A240" s="10" t="s">
        <v>198</v>
      </c>
      <c r="B240" s="10"/>
      <c r="C240" s="22" t="s">
        <v>1123</v>
      </c>
      <c r="D240" s="23" t="s">
        <v>742</v>
      </c>
      <c r="E240" s="24">
        <v>97053070</v>
      </c>
      <c r="F240" s="25">
        <v>611.42350212565304</v>
      </c>
    </row>
    <row r="241" spans="1:6" x14ac:dyDescent="0.25">
      <c r="A241" s="10" t="s">
        <v>199</v>
      </c>
      <c r="B241" s="10"/>
      <c r="C241" s="22" t="s">
        <v>1123</v>
      </c>
      <c r="D241" s="23" t="s">
        <v>743</v>
      </c>
      <c r="E241" s="24">
        <v>4204386</v>
      </c>
      <c r="F241" s="25">
        <v>581.80946576366671</v>
      </c>
    </row>
    <row r="242" spans="1:6" ht="25" x14ac:dyDescent="0.25">
      <c r="A242" s="10" t="s">
        <v>200</v>
      </c>
      <c r="B242" s="10"/>
      <c r="C242" s="22" t="s">
        <v>1123</v>
      </c>
      <c r="D242" s="23" t="s">
        <v>744</v>
      </c>
      <c r="E242" s="24">
        <v>4471185</v>
      </c>
      <c r="F242" s="25">
        <v>822.45214356040492</v>
      </c>
    </row>
    <row r="243" spans="1:6" x14ac:dyDescent="0.25">
      <c r="A243" s="10" t="s">
        <v>201</v>
      </c>
      <c r="B243" s="10"/>
      <c r="C243" s="22" t="s">
        <v>1123</v>
      </c>
      <c r="D243" s="23" t="s">
        <v>745</v>
      </c>
      <c r="E243" s="24">
        <v>1481135</v>
      </c>
      <c r="F243" s="25">
        <v>1022.1587335241654</v>
      </c>
    </row>
    <row r="244" spans="1:6" x14ac:dyDescent="0.25">
      <c r="A244" s="10" t="s">
        <v>202</v>
      </c>
      <c r="B244" s="10"/>
      <c r="C244" s="22" t="s">
        <v>1123</v>
      </c>
      <c r="D244" s="23" t="s">
        <v>746</v>
      </c>
      <c r="E244" s="24">
        <v>43956666</v>
      </c>
      <c r="F244" s="25">
        <v>587.07781919381</v>
      </c>
    </row>
    <row r="245" spans="1:6" x14ac:dyDescent="0.25">
      <c r="A245" s="10" t="s">
        <v>203</v>
      </c>
      <c r="B245" s="10"/>
      <c r="C245" s="22" t="s">
        <v>1123</v>
      </c>
      <c r="D245" s="23" t="s">
        <v>747</v>
      </c>
      <c r="E245" s="24">
        <v>43955666</v>
      </c>
      <c r="F245" s="25">
        <v>640.87392502707598</v>
      </c>
    </row>
    <row r="246" spans="1:6" x14ac:dyDescent="0.25">
      <c r="A246" s="10" t="s">
        <v>204</v>
      </c>
      <c r="B246" s="10"/>
      <c r="C246" s="22" t="s">
        <v>1123</v>
      </c>
      <c r="D246" s="23" t="s">
        <v>748</v>
      </c>
      <c r="E246" s="24">
        <v>1481625</v>
      </c>
      <c r="F246" s="25">
        <v>918.88591721650869</v>
      </c>
    </row>
    <row r="247" spans="1:6" x14ac:dyDescent="0.25">
      <c r="A247" s="10" t="s">
        <v>205</v>
      </c>
      <c r="B247" s="10"/>
      <c r="C247" s="22" t="s">
        <v>1123</v>
      </c>
      <c r="D247" s="23" t="s">
        <v>749</v>
      </c>
      <c r="E247" s="24">
        <v>42180881</v>
      </c>
      <c r="F247" s="25">
        <v>741.98704365529466</v>
      </c>
    </row>
    <row r="248" spans="1:6" x14ac:dyDescent="0.25">
      <c r="A248" s="10" t="s">
        <v>206</v>
      </c>
      <c r="B248" s="10"/>
      <c r="C248" s="22" t="s">
        <v>1123</v>
      </c>
      <c r="D248" s="23" t="s">
        <v>750</v>
      </c>
      <c r="E248" s="24">
        <v>4226906</v>
      </c>
      <c r="F248" s="25">
        <v>263.41767150717192</v>
      </c>
    </row>
    <row r="249" spans="1:6" x14ac:dyDescent="0.25">
      <c r="A249" s="10" t="s">
        <v>207</v>
      </c>
      <c r="B249" s="10"/>
      <c r="C249" s="22" t="s">
        <v>1123</v>
      </c>
      <c r="D249" s="23" t="s">
        <v>751</v>
      </c>
      <c r="E249" s="24">
        <v>4516801</v>
      </c>
      <c r="F249" s="25">
        <v>746.9936155485367</v>
      </c>
    </row>
    <row r="250" spans="1:6" x14ac:dyDescent="0.25">
      <c r="A250" s="10" t="s">
        <v>208</v>
      </c>
      <c r="B250" s="10"/>
      <c r="C250" s="22" t="s">
        <v>1123</v>
      </c>
      <c r="D250" s="23" t="s">
        <v>752</v>
      </c>
      <c r="E250" s="24">
        <v>9400562</v>
      </c>
      <c r="F250" s="25">
        <v>690.38335819357906</v>
      </c>
    </row>
    <row r="251" spans="1:6" x14ac:dyDescent="0.25">
      <c r="A251" s="10" t="s">
        <v>209</v>
      </c>
      <c r="B251" s="10"/>
      <c r="C251" s="22" t="s">
        <v>1123</v>
      </c>
      <c r="D251" s="23" t="s">
        <v>753</v>
      </c>
      <c r="E251" s="24">
        <v>4433965</v>
      </c>
      <c r="F251" s="25">
        <v>541.56055446505525</v>
      </c>
    </row>
    <row r="252" spans="1:6" ht="25" x14ac:dyDescent="0.25">
      <c r="A252" s="10" t="s">
        <v>210</v>
      </c>
      <c r="B252" s="10"/>
      <c r="C252" s="22" t="s">
        <v>1123</v>
      </c>
      <c r="D252" s="23" t="s">
        <v>754</v>
      </c>
      <c r="E252" s="24">
        <v>4433965</v>
      </c>
      <c r="F252" s="25">
        <v>541.56055446505525</v>
      </c>
    </row>
    <row r="253" spans="1:6" x14ac:dyDescent="0.25">
      <c r="A253" s="10" t="s">
        <v>211</v>
      </c>
      <c r="B253" s="10"/>
      <c r="C253" s="22" t="s">
        <v>1123</v>
      </c>
      <c r="D253" s="23" t="s">
        <v>755</v>
      </c>
      <c r="E253" s="24">
        <v>5987114</v>
      </c>
      <c r="F253" s="25">
        <v>612.66696442593525</v>
      </c>
    </row>
    <row r="254" spans="1:6" x14ac:dyDescent="0.25">
      <c r="A254" s="10" t="s">
        <v>212</v>
      </c>
      <c r="B254" s="10"/>
      <c r="C254" s="22" t="s">
        <v>1123</v>
      </c>
      <c r="D254" s="23" t="s">
        <v>756</v>
      </c>
      <c r="E254" s="24">
        <v>5983731</v>
      </c>
      <c r="F254" s="25">
        <v>1161.1320069267681</v>
      </c>
    </row>
    <row r="255" spans="1:6" ht="25" x14ac:dyDescent="0.25">
      <c r="A255" s="10" t="s">
        <v>213</v>
      </c>
      <c r="B255" s="10"/>
      <c r="C255" s="22" t="s">
        <v>1123</v>
      </c>
      <c r="D255" s="23" t="s">
        <v>757</v>
      </c>
      <c r="E255" s="24">
        <v>940001137</v>
      </c>
      <c r="F255" s="25">
        <v>690.38335819357906</v>
      </c>
    </row>
    <row r="256" spans="1:6" x14ac:dyDescent="0.25">
      <c r="A256" s="10" t="s">
        <v>214</v>
      </c>
      <c r="B256" s="10"/>
      <c r="C256" s="22" t="s">
        <v>1123</v>
      </c>
      <c r="D256" s="23" t="s">
        <v>758</v>
      </c>
      <c r="E256" s="24">
        <v>5995864</v>
      </c>
      <c r="F256" s="25">
        <v>822.15763933139033</v>
      </c>
    </row>
    <row r="257" spans="1:6" x14ac:dyDescent="0.25">
      <c r="A257" s="10" t="s">
        <v>215</v>
      </c>
      <c r="B257" s="10"/>
      <c r="C257" s="22" t="s">
        <v>1123</v>
      </c>
      <c r="D257" s="23" t="s">
        <v>759</v>
      </c>
      <c r="E257" s="24">
        <v>7563957</v>
      </c>
      <c r="F257" s="25">
        <v>415.54546713907769</v>
      </c>
    </row>
    <row r="258" spans="1:6" x14ac:dyDescent="0.25">
      <c r="A258" s="10" t="s">
        <v>216</v>
      </c>
      <c r="B258" s="10"/>
      <c r="C258" s="22" t="s">
        <v>1123</v>
      </c>
      <c r="D258" s="23" t="s">
        <v>760</v>
      </c>
      <c r="E258" s="24">
        <v>7600825</v>
      </c>
      <c r="F258" s="25">
        <v>392.63958266019324</v>
      </c>
    </row>
    <row r="259" spans="1:6" ht="25" x14ac:dyDescent="0.25">
      <c r="A259" s="10" t="s">
        <v>217</v>
      </c>
      <c r="B259" s="10"/>
      <c r="C259" s="22" t="s">
        <v>1123</v>
      </c>
      <c r="D259" s="23" t="s">
        <v>761</v>
      </c>
      <c r="E259" s="24">
        <v>7563985</v>
      </c>
      <c r="F259" s="25">
        <v>392.63958266019324</v>
      </c>
    </row>
    <row r="260" spans="1:6" ht="25" x14ac:dyDescent="0.25">
      <c r="A260" s="10" t="s">
        <v>218</v>
      </c>
      <c r="B260" s="10"/>
      <c r="C260" s="22" t="s">
        <v>1123</v>
      </c>
      <c r="D260" s="23" t="s">
        <v>762</v>
      </c>
      <c r="E260" s="24">
        <v>94002057</v>
      </c>
      <c r="F260" s="25">
        <v>633.314983149044</v>
      </c>
    </row>
    <row r="261" spans="1:6" ht="25" x14ac:dyDescent="0.25">
      <c r="A261" s="10" t="s">
        <v>219</v>
      </c>
      <c r="B261" s="10"/>
      <c r="C261" s="22" t="s">
        <v>1123</v>
      </c>
      <c r="D261" s="23" t="s">
        <v>763</v>
      </c>
      <c r="E261" s="24">
        <v>5983379</v>
      </c>
      <c r="F261" s="25">
        <v>559.98343012450096</v>
      </c>
    </row>
    <row r="262" spans="1:6" x14ac:dyDescent="0.25">
      <c r="A262" s="10" t="s">
        <v>220</v>
      </c>
      <c r="B262" s="10"/>
      <c r="C262" s="22" t="s">
        <v>1123</v>
      </c>
      <c r="D262" s="23" t="s">
        <v>764</v>
      </c>
      <c r="E262" s="24">
        <v>5978393</v>
      </c>
      <c r="F262" s="25">
        <v>811.78454593166725</v>
      </c>
    </row>
    <row r="263" spans="1:6" x14ac:dyDescent="0.25">
      <c r="A263" s="10" t="s">
        <v>221</v>
      </c>
      <c r="B263" s="10"/>
      <c r="C263" s="22" t="s">
        <v>1123</v>
      </c>
      <c r="D263" s="23" t="s">
        <v>765</v>
      </c>
      <c r="E263" s="24">
        <v>7587675</v>
      </c>
      <c r="F263" s="25">
        <v>523.33401495828571</v>
      </c>
    </row>
    <row r="264" spans="1:6" ht="25" x14ac:dyDescent="0.25">
      <c r="A264" s="10" t="s">
        <v>222</v>
      </c>
      <c r="B264" s="10"/>
      <c r="C264" s="22" t="s">
        <v>1123</v>
      </c>
      <c r="D264" s="23" t="s">
        <v>766</v>
      </c>
      <c r="E264" s="24" t="s">
        <v>1151</v>
      </c>
      <c r="F264" s="25">
        <v>1002.0997232590854</v>
      </c>
    </row>
    <row r="265" spans="1:6" ht="25" x14ac:dyDescent="0.25">
      <c r="A265" s="10" t="s">
        <v>223</v>
      </c>
      <c r="B265" s="10"/>
      <c r="C265" s="22" t="s">
        <v>1123</v>
      </c>
      <c r="D265" s="23" t="s">
        <v>767</v>
      </c>
      <c r="E265" s="24"/>
      <c r="F265" s="25">
        <v>1002.0997232590854</v>
      </c>
    </row>
    <row r="266" spans="1:6" x14ac:dyDescent="0.25">
      <c r="A266" s="10" t="s">
        <v>224</v>
      </c>
      <c r="B266" s="10"/>
      <c r="C266" s="22" t="s">
        <v>1123</v>
      </c>
      <c r="D266" s="23" t="s">
        <v>768</v>
      </c>
      <c r="E266" s="24">
        <v>7718247</v>
      </c>
      <c r="F266" s="25">
        <v>810.67197439983545</v>
      </c>
    </row>
    <row r="267" spans="1:6" ht="25" x14ac:dyDescent="0.25">
      <c r="A267" s="10" t="s">
        <v>225</v>
      </c>
      <c r="B267" s="10"/>
      <c r="C267" s="22" t="s">
        <v>1123</v>
      </c>
      <c r="D267" s="23" t="s">
        <v>769</v>
      </c>
      <c r="E267" s="24">
        <v>7717286</v>
      </c>
      <c r="F267" s="25">
        <v>1194.6073209580527</v>
      </c>
    </row>
    <row r="268" spans="1:6" ht="25" x14ac:dyDescent="0.25">
      <c r="A268" s="10" t="s">
        <v>226</v>
      </c>
      <c r="B268" s="10"/>
      <c r="C268" s="22" t="s">
        <v>1123</v>
      </c>
      <c r="D268" s="23" t="s">
        <v>770</v>
      </c>
      <c r="E268" s="24">
        <v>75831852</v>
      </c>
      <c r="F268" s="25">
        <v>270.87844530886576</v>
      </c>
    </row>
    <row r="269" spans="1:6" x14ac:dyDescent="0.25">
      <c r="A269" s="10" t="s">
        <v>227</v>
      </c>
      <c r="B269" s="10"/>
      <c r="C269" s="22" t="s">
        <v>1123</v>
      </c>
      <c r="D269" s="23" t="s">
        <v>771</v>
      </c>
      <c r="E269" s="24">
        <v>46439600</v>
      </c>
      <c r="F269" s="25">
        <v>1174.1229156955073</v>
      </c>
    </row>
    <row r="270" spans="1:6" ht="25" x14ac:dyDescent="0.25">
      <c r="A270" s="10" t="s">
        <v>228</v>
      </c>
      <c r="B270" s="10"/>
      <c r="C270" s="22" t="s">
        <v>1123</v>
      </c>
      <c r="D270" s="23" t="s">
        <v>772</v>
      </c>
      <c r="E270" s="24">
        <v>46439600</v>
      </c>
      <c r="F270" s="25">
        <v>1174.1229156955073</v>
      </c>
    </row>
    <row r="271" spans="1:6" x14ac:dyDescent="0.25">
      <c r="A271" s="10" t="s">
        <v>229</v>
      </c>
      <c r="B271" s="10"/>
      <c r="C271" s="22" t="s">
        <v>1123</v>
      </c>
      <c r="D271" s="23" t="s">
        <v>773</v>
      </c>
      <c r="E271" s="24">
        <v>46444759</v>
      </c>
      <c r="F271" s="25">
        <v>613.19052749973832</v>
      </c>
    </row>
    <row r="272" spans="1:6" ht="25" x14ac:dyDescent="0.25">
      <c r="A272" s="10" t="s">
        <v>230</v>
      </c>
      <c r="B272" s="10"/>
      <c r="C272" s="22" t="s">
        <v>1123</v>
      </c>
      <c r="D272" s="23" t="s">
        <v>774</v>
      </c>
      <c r="E272" s="24">
        <v>7799243</v>
      </c>
      <c r="F272" s="25">
        <v>811.88271400800522</v>
      </c>
    </row>
    <row r="273" spans="1:6" ht="25" x14ac:dyDescent="0.25">
      <c r="A273" s="10" t="s">
        <v>231</v>
      </c>
      <c r="B273" s="10"/>
      <c r="C273" s="22" t="s">
        <v>1123</v>
      </c>
      <c r="D273" s="23" t="s">
        <v>775</v>
      </c>
      <c r="E273" s="24">
        <v>7663999</v>
      </c>
      <c r="F273" s="25" t="s">
        <v>1918</v>
      </c>
    </row>
    <row r="274" spans="1:6" x14ac:dyDescent="0.25">
      <c r="A274" s="10" t="s">
        <v>232</v>
      </c>
      <c r="B274" s="10"/>
      <c r="C274" s="22" t="s">
        <v>1123</v>
      </c>
      <c r="D274" s="23" t="s">
        <v>776</v>
      </c>
      <c r="E274" s="24" t="s">
        <v>1152</v>
      </c>
      <c r="F274" s="25">
        <v>1085.313529301661</v>
      </c>
    </row>
    <row r="275" spans="1:6" ht="25" x14ac:dyDescent="0.25">
      <c r="A275" s="10" t="s">
        <v>233</v>
      </c>
      <c r="B275" s="10"/>
      <c r="C275" s="22" t="s">
        <v>1123</v>
      </c>
      <c r="D275" s="23" t="s">
        <v>777</v>
      </c>
      <c r="E275" s="24"/>
      <c r="F275" s="25">
        <v>363.58183206412264</v>
      </c>
    </row>
    <row r="276" spans="1:6" ht="25" x14ac:dyDescent="0.25">
      <c r="A276" s="10" t="s">
        <v>234</v>
      </c>
      <c r="B276" s="10"/>
      <c r="C276" s="22" t="s">
        <v>1123</v>
      </c>
      <c r="D276" s="23" t="s">
        <v>778</v>
      </c>
      <c r="E276" s="24">
        <v>7635228</v>
      </c>
      <c r="F276" s="25">
        <v>363.58183206412264</v>
      </c>
    </row>
    <row r="277" spans="1:6" x14ac:dyDescent="0.25">
      <c r="A277" s="10" t="s">
        <v>235</v>
      </c>
      <c r="B277" s="10"/>
      <c r="C277" s="22" t="s">
        <v>5</v>
      </c>
      <c r="D277" s="23" t="s">
        <v>779</v>
      </c>
      <c r="E277" s="24" t="s">
        <v>1153</v>
      </c>
      <c r="F277" s="25">
        <v>411.58602139344191</v>
      </c>
    </row>
    <row r="278" spans="1:6" x14ac:dyDescent="0.25">
      <c r="A278" s="10" t="s">
        <v>236</v>
      </c>
      <c r="B278" s="10"/>
      <c r="C278" s="22" t="s">
        <v>5</v>
      </c>
      <c r="D278" s="23" t="s">
        <v>780</v>
      </c>
      <c r="E278" s="24" t="s">
        <v>1154</v>
      </c>
      <c r="F278" s="25">
        <v>241.19896356265389</v>
      </c>
    </row>
    <row r="279" spans="1:6" ht="25" x14ac:dyDescent="0.25">
      <c r="A279" s="10" t="s">
        <v>237</v>
      </c>
      <c r="B279" s="10"/>
      <c r="C279" s="22" t="s">
        <v>5</v>
      </c>
      <c r="D279" s="23" t="s">
        <v>781</v>
      </c>
      <c r="E279" s="24" t="s">
        <v>1155</v>
      </c>
      <c r="F279" s="25">
        <v>97.022782114132269</v>
      </c>
    </row>
    <row r="280" spans="1:6" x14ac:dyDescent="0.25">
      <c r="A280" s="10" t="s">
        <v>238</v>
      </c>
      <c r="B280" s="10"/>
      <c r="C280" s="22" t="s">
        <v>5</v>
      </c>
      <c r="D280" s="23" t="s">
        <v>782</v>
      </c>
      <c r="E280" s="24" t="s">
        <v>1156</v>
      </c>
      <c r="F280" s="25">
        <v>411.58602139344191</v>
      </c>
    </row>
    <row r="281" spans="1:6" x14ac:dyDescent="0.25">
      <c r="A281" s="10" t="s">
        <v>239</v>
      </c>
      <c r="B281" s="10"/>
      <c r="C281" s="22" t="s">
        <v>5</v>
      </c>
      <c r="D281" s="23" t="s">
        <v>783</v>
      </c>
      <c r="E281" s="24"/>
      <c r="F281" s="25">
        <v>1035.5423145982566</v>
      </c>
    </row>
    <row r="282" spans="1:6" x14ac:dyDescent="0.25">
      <c r="A282" s="10" t="s">
        <v>240</v>
      </c>
      <c r="B282" s="10"/>
      <c r="C282" s="22" t="s">
        <v>5</v>
      </c>
      <c r="D282" s="23" t="s">
        <v>784</v>
      </c>
      <c r="E282" s="24"/>
      <c r="F282" s="25">
        <v>1818.6617822392047</v>
      </c>
    </row>
    <row r="283" spans="1:6" ht="25" x14ac:dyDescent="0.25">
      <c r="A283" s="10" t="s">
        <v>241</v>
      </c>
      <c r="B283" s="10"/>
      <c r="C283" s="22" t="s">
        <v>5</v>
      </c>
      <c r="D283" s="23" t="s">
        <v>785</v>
      </c>
      <c r="E283" s="24" t="s">
        <v>1157</v>
      </c>
      <c r="F283" s="25">
        <v>261.78153690153727</v>
      </c>
    </row>
    <row r="284" spans="1:6" x14ac:dyDescent="0.25">
      <c r="A284" s="10" t="s">
        <v>242</v>
      </c>
      <c r="B284" s="10"/>
      <c r="C284" s="22" t="s">
        <v>5</v>
      </c>
      <c r="D284" s="23" t="s">
        <v>786</v>
      </c>
      <c r="E284" s="24" t="s">
        <v>1158</v>
      </c>
      <c r="F284" s="25">
        <v>636.71814312876404</v>
      </c>
    </row>
    <row r="285" spans="1:6" x14ac:dyDescent="0.25">
      <c r="A285" s="10" t="s">
        <v>243</v>
      </c>
      <c r="B285" s="10"/>
      <c r="C285" s="22" t="s">
        <v>5</v>
      </c>
      <c r="D285" s="23" t="s">
        <v>787</v>
      </c>
      <c r="E285" s="24" t="s">
        <v>1159</v>
      </c>
      <c r="F285" s="25">
        <v>913.9775133996045</v>
      </c>
    </row>
    <row r="286" spans="1:6" ht="25" x14ac:dyDescent="0.25">
      <c r="A286" s="10" t="s">
        <v>244</v>
      </c>
      <c r="B286" s="10"/>
      <c r="C286" s="22" t="s">
        <v>5</v>
      </c>
      <c r="D286" s="23" t="s">
        <v>788</v>
      </c>
      <c r="E286" s="24" t="s">
        <v>1160</v>
      </c>
      <c r="F286" s="25" t="s">
        <v>1918</v>
      </c>
    </row>
    <row r="287" spans="1:6" x14ac:dyDescent="0.25">
      <c r="A287" s="10" t="s">
        <v>245</v>
      </c>
      <c r="B287" s="10"/>
      <c r="C287" s="22" t="s">
        <v>5</v>
      </c>
      <c r="D287" s="23" t="s">
        <v>789</v>
      </c>
      <c r="E287" s="24"/>
      <c r="F287" s="25">
        <v>576.80289387042467</v>
      </c>
    </row>
    <row r="288" spans="1:6" x14ac:dyDescent="0.25">
      <c r="A288" s="10" t="s">
        <v>246</v>
      </c>
      <c r="B288" s="10"/>
      <c r="C288" s="22" t="s">
        <v>5</v>
      </c>
      <c r="D288" s="23" t="s">
        <v>790</v>
      </c>
      <c r="E288" s="24" t="s">
        <v>1161</v>
      </c>
      <c r="F288" s="25">
        <v>126.89860001302021</v>
      </c>
    </row>
    <row r="289" spans="1:6" x14ac:dyDescent="0.25">
      <c r="A289" s="10" t="s">
        <v>247</v>
      </c>
      <c r="B289" s="10"/>
      <c r="C289" s="22" t="s">
        <v>5</v>
      </c>
      <c r="D289" s="23" t="s">
        <v>791</v>
      </c>
      <c r="E289" s="24" t="s">
        <v>1162</v>
      </c>
      <c r="F289" s="25">
        <v>1505.607422651758</v>
      </c>
    </row>
    <row r="290" spans="1:6" x14ac:dyDescent="0.25">
      <c r="A290" s="10" t="s">
        <v>248</v>
      </c>
      <c r="B290" s="10"/>
      <c r="C290" s="22" t="s">
        <v>5</v>
      </c>
      <c r="D290" s="23" t="s">
        <v>792</v>
      </c>
      <c r="E290" s="24" t="s">
        <v>1163</v>
      </c>
      <c r="F290" s="25">
        <v>1402.8945279646964</v>
      </c>
    </row>
    <row r="291" spans="1:6" x14ac:dyDescent="0.25">
      <c r="A291" s="10" t="s">
        <v>249</v>
      </c>
      <c r="B291" s="10"/>
      <c r="C291" s="22" t="s">
        <v>5</v>
      </c>
      <c r="D291" s="23" t="s">
        <v>793</v>
      </c>
      <c r="E291" s="24" t="s">
        <v>1164</v>
      </c>
      <c r="F291" s="25">
        <v>1980.8136292216325</v>
      </c>
    </row>
    <row r="292" spans="1:6" x14ac:dyDescent="0.25">
      <c r="A292" s="10" t="s">
        <v>250</v>
      </c>
      <c r="B292" s="10"/>
      <c r="C292" s="22" t="s">
        <v>5</v>
      </c>
      <c r="D292" s="23" t="s">
        <v>794</v>
      </c>
      <c r="E292" s="24" t="s">
        <v>1165</v>
      </c>
      <c r="F292" s="25">
        <v>224.21588635616669</v>
      </c>
    </row>
    <row r="293" spans="1:6" x14ac:dyDescent="0.25">
      <c r="A293" s="10" t="s">
        <v>251</v>
      </c>
      <c r="B293" s="10"/>
      <c r="C293" s="22" t="s">
        <v>5</v>
      </c>
      <c r="D293" s="23" t="s">
        <v>795</v>
      </c>
      <c r="E293" s="24" t="s">
        <v>1166</v>
      </c>
      <c r="F293" s="25">
        <v>292.54086748746795</v>
      </c>
    </row>
    <row r="294" spans="1:6" x14ac:dyDescent="0.25">
      <c r="A294" s="10" t="s">
        <v>252</v>
      </c>
      <c r="B294" s="10"/>
      <c r="C294" s="22" t="s">
        <v>5</v>
      </c>
      <c r="D294" s="23" t="s">
        <v>796</v>
      </c>
      <c r="E294" s="24" t="s">
        <v>1167</v>
      </c>
      <c r="F294" s="25">
        <v>452.91478153177218</v>
      </c>
    </row>
    <row r="295" spans="1:6" x14ac:dyDescent="0.25">
      <c r="A295" s="10" t="s">
        <v>253</v>
      </c>
      <c r="B295" s="10"/>
      <c r="C295" s="22" t="s">
        <v>5</v>
      </c>
      <c r="D295" s="23" t="s">
        <v>797</v>
      </c>
      <c r="E295" s="24" t="s">
        <v>1168</v>
      </c>
      <c r="F295" s="25">
        <v>453.07839499233569</v>
      </c>
    </row>
    <row r="296" spans="1:6" x14ac:dyDescent="0.25">
      <c r="A296" s="10" t="s">
        <v>254</v>
      </c>
      <c r="B296" s="10"/>
      <c r="C296" s="22" t="s">
        <v>5</v>
      </c>
      <c r="D296" s="23" t="s">
        <v>798</v>
      </c>
      <c r="E296" s="24" t="s">
        <v>1169</v>
      </c>
      <c r="F296" s="25">
        <v>746.9936155485367</v>
      </c>
    </row>
    <row r="297" spans="1:6" x14ac:dyDescent="0.25">
      <c r="A297" s="10" t="s">
        <v>255</v>
      </c>
      <c r="B297" s="10"/>
      <c r="C297" s="22" t="s">
        <v>5</v>
      </c>
      <c r="D297" s="23" t="s">
        <v>799</v>
      </c>
      <c r="E297" s="24">
        <v>1012895</v>
      </c>
      <c r="F297" s="25">
        <v>990.74494909598059</v>
      </c>
    </row>
    <row r="298" spans="1:6" ht="25" x14ac:dyDescent="0.25">
      <c r="A298" s="10" t="s">
        <v>256</v>
      </c>
      <c r="B298" s="10"/>
      <c r="C298" s="22" t="s">
        <v>5</v>
      </c>
      <c r="D298" s="23" t="s">
        <v>800</v>
      </c>
      <c r="E298" s="24"/>
      <c r="F298" s="25">
        <v>1071.7990574591192</v>
      </c>
    </row>
    <row r="299" spans="1:6" ht="25" x14ac:dyDescent="0.25">
      <c r="A299" s="10" t="s">
        <v>257</v>
      </c>
      <c r="B299" s="10"/>
      <c r="C299" s="22" t="s">
        <v>5</v>
      </c>
      <c r="D299" s="23" t="s">
        <v>801</v>
      </c>
      <c r="E299" s="24" t="s">
        <v>1170</v>
      </c>
      <c r="F299" s="25">
        <v>1088.9784708182824</v>
      </c>
    </row>
    <row r="300" spans="1:6" ht="25" x14ac:dyDescent="0.25">
      <c r="A300" s="10" t="s">
        <v>258</v>
      </c>
      <c r="B300" s="10"/>
      <c r="C300" s="22" t="s">
        <v>5</v>
      </c>
      <c r="D300" s="23" t="s">
        <v>802</v>
      </c>
      <c r="E300" s="24" t="s">
        <v>1171</v>
      </c>
      <c r="F300" s="25">
        <v>1622.0311253340378</v>
      </c>
    </row>
    <row r="301" spans="1:6" x14ac:dyDescent="0.25">
      <c r="A301" s="10" t="s">
        <v>259</v>
      </c>
      <c r="B301" s="10"/>
      <c r="C301" s="22" t="s">
        <v>5</v>
      </c>
      <c r="D301" s="23" t="s">
        <v>803</v>
      </c>
      <c r="E301" s="24">
        <v>750060688</v>
      </c>
      <c r="F301" s="25">
        <v>697.81140930316019</v>
      </c>
    </row>
    <row r="302" spans="1:6" x14ac:dyDescent="0.25">
      <c r="A302" s="10" t="s">
        <v>260</v>
      </c>
      <c r="B302" s="10"/>
      <c r="C302" s="22" t="s">
        <v>5</v>
      </c>
      <c r="D302" s="23" t="s">
        <v>804</v>
      </c>
      <c r="E302" s="24"/>
      <c r="F302" s="25">
        <v>1523.4376539984962</v>
      </c>
    </row>
    <row r="303" spans="1:6" x14ac:dyDescent="0.25">
      <c r="A303" s="10" t="s">
        <v>261</v>
      </c>
      <c r="B303" s="10"/>
      <c r="C303" s="22" t="s">
        <v>5</v>
      </c>
      <c r="D303" s="23" t="s">
        <v>805</v>
      </c>
      <c r="E303" s="24" t="s">
        <v>1172</v>
      </c>
      <c r="F303" s="25">
        <v>1610.9625600000002</v>
      </c>
    </row>
    <row r="304" spans="1:6" x14ac:dyDescent="0.25">
      <c r="A304" s="10" t="s">
        <v>262</v>
      </c>
      <c r="B304" s="10"/>
      <c r="C304" s="22" t="s">
        <v>5</v>
      </c>
      <c r="D304" s="23" t="s">
        <v>806</v>
      </c>
      <c r="E304" s="24"/>
      <c r="F304" s="25">
        <v>1897.6216383071314</v>
      </c>
    </row>
    <row r="305" spans="1:6" x14ac:dyDescent="0.25">
      <c r="A305" s="10" t="s">
        <v>263</v>
      </c>
      <c r="B305" s="10"/>
      <c r="C305" s="22" t="s">
        <v>5</v>
      </c>
      <c r="D305" s="23" t="s">
        <v>807</v>
      </c>
      <c r="E305" s="24" t="s">
        <v>1173</v>
      </c>
      <c r="F305" s="25">
        <v>817.44557166716288</v>
      </c>
    </row>
    <row r="306" spans="1:6" ht="25" x14ac:dyDescent="0.25">
      <c r="A306" s="10" t="s">
        <v>1296</v>
      </c>
      <c r="B306" s="10"/>
      <c r="C306" s="22" t="s">
        <v>5</v>
      </c>
      <c r="D306" s="23" t="s">
        <v>1612</v>
      </c>
      <c r="E306" s="24"/>
      <c r="F306" s="25">
        <v>481.04495999999995</v>
      </c>
    </row>
    <row r="307" spans="1:6" ht="25" x14ac:dyDescent="0.25">
      <c r="A307" s="10" t="s">
        <v>264</v>
      </c>
      <c r="B307" s="10"/>
      <c r="C307" s="22" t="s">
        <v>5</v>
      </c>
      <c r="D307" s="23" t="s">
        <v>808</v>
      </c>
      <c r="E307" s="24" t="s">
        <v>1174</v>
      </c>
      <c r="F307" s="25">
        <v>1316.466626385718</v>
      </c>
    </row>
    <row r="308" spans="1:6" ht="25" x14ac:dyDescent="0.25">
      <c r="A308" s="10" t="s">
        <v>265</v>
      </c>
      <c r="B308" s="10"/>
      <c r="C308" s="22" t="s">
        <v>5</v>
      </c>
      <c r="D308" s="23" t="s">
        <v>809</v>
      </c>
      <c r="E308" s="24" t="s">
        <v>1175</v>
      </c>
      <c r="F308" s="25">
        <v>401.47470953062015</v>
      </c>
    </row>
    <row r="309" spans="1:6" ht="25" x14ac:dyDescent="0.25">
      <c r="A309" s="10" t="s">
        <v>266</v>
      </c>
      <c r="B309" s="10"/>
      <c r="C309" s="22" t="s">
        <v>5</v>
      </c>
      <c r="D309" s="23" t="s">
        <v>810</v>
      </c>
      <c r="E309" s="24" t="s">
        <v>1176</v>
      </c>
      <c r="F309" s="25">
        <v>162.86083864486892</v>
      </c>
    </row>
    <row r="310" spans="1:6" ht="25" x14ac:dyDescent="0.25">
      <c r="A310" s="10" t="s">
        <v>267</v>
      </c>
      <c r="B310" s="10"/>
      <c r="C310" s="22" t="s">
        <v>5</v>
      </c>
      <c r="D310" s="23" t="s">
        <v>811</v>
      </c>
      <c r="E310" s="24" t="s">
        <v>1177</v>
      </c>
      <c r="F310" s="25">
        <v>363.87633629313689</v>
      </c>
    </row>
    <row r="311" spans="1:6" ht="25" x14ac:dyDescent="0.25">
      <c r="A311" s="10" t="s">
        <v>268</v>
      </c>
      <c r="B311" s="10"/>
      <c r="C311" s="22" t="s">
        <v>5</v>
      </c>
      <c r="D311" s="23" t="s">
        <v>1613</v>
      </c>
      <c r="E311" s="24"/>
      <c r="F311" s="25">
        <v>943.52610437736587</v>
      </c>
    </row>
    <row r="312" spans="1:6" ht="25" x14ac:dyDescent="0.25">
      <c r="A312" s="10" t="s">
        <v>1297</v>
      </c>
      <c r="B312" s="10"/>
      <c r="C312" s="22" t="s">
        <v>5</v>
      </c>
      <c r="D312" s="23" t="s">
        <v>1341</v>
      </c>
      <c r="E312" s="24"/>
      <c r="F312" s="25">
        <v>722.51704184824325</v>
      </c>
    </row>
    <row r="313" spans="1:6" x14ac:dyDescent="0.25">
      <c r="A313" s="10" t="s">
        <v>269</v>
      </c>
      <c r="B313" s="10"/>
      <c r="C313" s="22" t="s">
        <v>5</v>
      </c>
      <c r="D313" s="23" t="s">
        <v>812</v>
      </c>
      <c r="E313" s="24" t="s">
        <v>1178</v>
      </c>
      <c r="F313" s="25">
        <v>435.40814125148188</v>
      </c>
    </row>
    <row r="314" spans="1:6" x14ac:dyDescent="0.25">
      <c r="A314" s="10" t="s">
        <v>270</v>
      </c>
      <c r="B314" s="10"/>
      <c r="C314" s="22" t="s">
        <v>5</v>
      </c>
      <c r="D314" s="23" t="s">
        <v>813</v>
      </c>
      <c r="E314" s="24" t="s">
        <v>1179</v>
      </c>
      <c r="F314" s="25">
        <v>427.42380437598501</v>
      </c>
    </row>
    <row r="315" spans="1:6" x14ac:dyDescent="0.25">
      <c r="A315" s="10" t="s">
        <v>271</v>
      </c>
      <c r="B315" s="10"/>
      <c r="C315" s="22" t="s">
        <v>5</v>
      </c>
      <c r="D315" s="23" t="s">
        <v>814</v>
      </c>
      <c r="E315" s="24" t="s">
        <v>1180</v>
      </c>
      <c r="F315" s="25">
        <v>296.69664938577989</v>
      </c>
    </row>
    <row r="316" spans="1:6" ht="25" x14ac:dyDescent="0.25">
      <c r="A316" s="10" t="s">
        <v>272</v>
      </c>
      <c r="B316" s="10"/>
      <c r="C316" s="22" t="s">
        <v>5</v>
      </c>
      <c r="D316" s="23" t="s">
        <v>815</v>
      </c>
      <c r="E316" s="24" t="s">
        <v>1181</v>
      </c>
      <c r="F316" s="25">
        <v>633.96943699129793</v>
      </c>
    </row>
    <row r="317" spans="1:6" x14ac:dyDescent="0.25">
      <c r="A317" s="10" t="s">
        <v>273</v>
      </c>
      <c r="B317" s="10"/>
      <c r="C317" s="22" t="s">
        <v>5</v>
      </c>
      <c r="D317" s="23" t="s">
        <v>816</v>
      </c>
      <c r="E317" s="24" t="s">
        <v>1182</v>
      </c>
      <c r="F317" s="25">
        <v>319.86431540156588</v>
      </c>
    </row>
    <row r="318" spans="1:6" x14ac:dyDescent="0.25">
      <c r="A318" s="10" t="s">
        <v>274</v>
      </c>
      <c r="B318" s="10"/>
      <c r="C318" s="22" t="s">
        <v>5</v>
      </c>
      <c r="D318" s="23" t="s">
        <v>817</v>
      </c>
      <c r="E318" s="24" t="s">
        <v>1183</v>
      </c>
      <c r="F318" s="25">
        <v>220.5509448395452</v>
      </c>
    </row>
    <row r="319" spans="1:6" x14ac:dyDescent="0.25">
      <c r="A319" s="10" t="s">
        <v>275</v>
      </c>
      <c r="B319" s="10"/>
      <c r="C319" s="22" t="s">
        <v>5</v>
      </c>
      <c r="D319" s="23" t="s">
        <v>818</v>
      </c>
      <c r="E319" s="24" t="s">
        <v>1184</v>
      </c>
      <c r="F319" s="25">
        <v>230.26958439701471</v>
      </c>
    </row>
    <row r="320" spans="1:6" x14ac:dyDescent="0.25">
      <c r="A320" s="10" t="s">
        <v>276</v>
      </c>
      <c r="B320" s="10"/>
      <c r="C320" s="22" t="s">
        <v>5</v>
      </c>
      <c r="D320" s="23" t="s">
        <v>819</v>
      </c>
      <c r="E320" s="24" t="s">
        <v>1185</v>
      </c>
      <c r="F320" s="25">
        <v>536.19403295857376</v>
      </c>
    </row>
    <row r="321" spans="1:6" ht="25" x14ac:dyDescent="0.25">
      <c r="A321" s="10" t="s">
        <v>549</v>
      </c>
      <c r="B321" s="10"/>
      <c r="C321" s="22" t="s">
        <v>5</v>
      </c>
      <c r="D321" s="23" t="s">
        <v>1083</v>
      </c>
      <c r="E321" s="24"/>
      <c r="F321" s="25">
        <v>1635.67648794503</v>
      </c>
    </row>
    <row r="322" spans="1:6" ht="25" x14ac:dyDescent="0.25">
      <c r="A322" s="10" t="s">
        <v>550</v>
      </c>
      <c r="B322" s="10"/>
      <c r="C322" s="22" t="s">
        <v>5</v>
      </c>
      <c r="D322" s="23" t="s">
        <v>1084</v>
      </c>
      <c r="E322" s="24">
        <v>1097920</v>
      </c>
      <c r="F322" s="25">
        <v>2149.6190902669737</v>
      </c>
    </row>
    <row r="323" spans="1:6" x14ac:dyDescent="0.25">
      <c r="A323" s="10" t="s">
        <v>551</v>
      </c>
      <c r="B323" s="10"/>
      <c r="C323" s="22" t="s">
        <v>5</v>
      </c>
      <c r="D323" s="23" t="s">
        <v>1085</v>
      </c>
      <c r="E323" s="24">
        <v>6799585</v>
      </c>
      <c r="F323" s="25">
        <v>1332.140795907698</v>
      </c>
    </row>
    <row r="324" spans="1:6" x14ac:dyDescent="0.25">
      <c r="A324" s="10" t="s">
        <v>552</v>
      </c>
      <c r="B324" s="10"/>
      <c r="C324" s="22" t="s">
        <v>5</v>
      </c>
      <c r="D324" s="23" t="s">
        <v>1086</v>
      </c>
      <c r="E324" s="24">
        <v>1097914</v>
      </c>
      <c r="F324" s="25">
        <v>2149.6190902669737</v>
      </c>
    </row>
    <row r="325" spans="1:6" x14ac:dyDescent="0.25">
      <c r="A325" s="17" t="s">
        <v>1892</v>
      </c>
      <c r="B325" s="18" t="s">
        <v>1868</v>
      </c>
      <c r="C325" s="19" t="s">
        <v>5</v>
      </c>
      <c r="D325" s="20" t="s">
        <v>1904</v>
      </c>
      <c r="E325" s="21"/>
      <c r="F325" s="25">
        <v>2367.4540516611655</v>
      </c>
    </row>
    <row r="326" spans="1:6" ht="25" x14ac:dyDescent="0.25">
      <c r="A326" s="10" t="s">
        <v>553</v>
      </c>
      <c r="B326" s="10"/>
      <c r="C326" s="22" t="s">
        <v>5</v>
      </c>
      <c r="D326" s="23" t="s">
        <v>1087</v>
      </c>
      <c r="E326" s="24" t="s">
        <v>1276</v>
      </c>
      <c r="F326" s="25">
        <v>187.23924426882454</v>
      </c>
    </row>
    <row r="327" spans="1:6" x14ac:dyDescent="0.25">
      <c r="A327" s="10" t="s">
        <v>554</v>
      </c>
      <c r="B327" s="10"/>
      <c r="C327" s="22" t="s">
        <v>5</v>
      </c>
      <c r="D327" s="23" t="s">
        <v>1088</v>
      </c>
      <c r="E327" s="24">
        <v>547412249</v>
      </c>
      <c r="F327" s="25">
        <v>154.876501769372</v>
      </c>
    </row>
    <row r="328" spans="1:6" ht="25" x14ac:dyDescent="0.25">
      <c r="A328" s="10" t="s">
        <v>277</v>
      </c>
      <c r="B328" s="10"/>
      <c r="C328" s="22" t="s">
        <v>5</v>
      </c>
      <c r="D328" s="23" t="s">
        <v>820</v>
      </c>
      <c r="E328" s="24" t="s">
        <v>1186</v>
      </c>
      <c r="F328" s="25">
        <v>590.05558417606505</v>
      </c>
    </row>
    <row r="329" spans="1:6" x14ac:dyDescent="0.25">
      <c r="A329" s="10" t="s">
        <v>555</v>
      </c>
      <c r="B329" s="10"/>
      <c r="C329" s="22" t="s">
        <v>5</v>
      </c>
      <c r="D329" s="23" t="s">
        <v>1089</v>
      </c>
      <c r="E329" s="24" t="s">
        <v>1277</v>
      </c>
      <c r="F329" s="25">
        <v>740.57111999999995</v>
      </c>
    </row>
    <row r="330" spans="1:6" x14ac:dyDescent="0.25">
      <c r="A330" s="10" t="s">
        <v>556</v>
      </c>
      <c r="B330" s="10"/>
      <c r="C330" s="22" t="s">
        <v>5</v>
      </c>
      <c r="D330" s="23" t="s">
        <v>1090</v>
      </c>
      <c r="E330" s="24" t="s">
        <v>1278</v>
      </c>
      <c r="F330" s="25">
        <v>1471.6049096919924</v>
      </c>
    </row>
    <row r="331" spans="1:6" x14ac:dyDescent="0.25">
      <c r="A331" s="10" t="s">
        <v>557</v>
      </c>
      <c r="B331" s="10"/>
      <c r="C331" s="22" t="s">
        <v>5</v>
      </c>
      <c r="D331" s="23" t="s">
        <v>1091</v>
      </c>
      <c r="E331" s="24"/>
      <c r="F331" s="25">
        <v>532.20186452082521</v>
      </c>
    </row>
    <row r="332" spans="1:6" ht="25" x14ac:dyDescent="0.25">
      <c r="A332" s="10" t="s">
        <v>558</v>
      </c>
      <c r="B332" s="10"/>
      <c r="C332" s="22" t="s">
        <v>5</v>
      </c>
      <c r="D332" s="23" t="s">
        <v>1092</v>
      </c>
      <c r="E332" s="24"/>
      <c r="F332" s="25">
        <v>1029.9140115548735</v>
      </c>
    </row>
    <row r="333" spans="1:6" ht="25" x14ac:dyDescent="0.25">
      <c r="A333" s="10" t="s">
        <v>559</v>
      </c>
      <c r="B333" s="10"/>
      <c r="C333" s="22" t="s">
        <v>5</v>
      </c>
      <c r="D333" s="23" t="s">
        <v>1093</v>
      </c>
      <c r="E333" s="24"/>
      <c r="F333" s="25">
        <v>1094.9667234749049</v>
      </c>
    </row>
    <row r="334" spans="1:6" x14ac:dyDescent="0.25">
      <c r="A334" s="10" t="s">
        <v>560</v>
      </c>
      <c r="B334" s="10"/>
      <c r="C334" s="22" t="s">
        <v>5</v>
      </c>
      <c r="D334" s="23" t="s">
        <v>1094</v>
      </c>
      <c r="E334" s="24" t="s">
        <v>1279</v>
      </c>
      <c r="F334" s="25">
        <v>1932.7330869440498</v>
      </c>
    </row>
    <row r="335" spans="1:6" x14ac:dyDescent="0.25">
      <c r="A335" s="10" t="s">
        <v>561</v>
      </c>
      <c r="B335" s="10"/>
      <c r="C335" s="22" t="s">
        <v>5</v>
      </c>
      <c r="D335" s="23" t="s">
        <v>1095</v>
      </c>
      <c r="E335" s="24" t="s">
        <v>1280</v>
      </c>
      <c r="F335" s="25">
        <v>711.35860383781471</v>
      </c>
    </row>
    <row r="336" spans="1:6" ht="25" x14ac:dyDescent="0.25">
      <c r="A336" s="10" t="s">
        <v>562</v>
      </c>
      <c r="B336" s="10"/>
      <c r="C336" s="22" t="s">
        <v>5</v>
      </c>
      <c r="D336" s="23" t="s">
        <v>1096</v>
      </c>
      <c r="E336" s="24"/>
      <c r="F336" s="25">
        <v>1045.8172399216419</v>
      </c>
    </row>
    <row r="337" spans="1:6" ht="25" x14ac:dyDescent="0.25">
      <c r="A337" s="17" t="s">
        <v>563</v>
      </c>
      <c r="B337" s="18" t="s">
        <v>1868</v>
      </c>
      <c r="C337" s="19" t="s">
        <v>5</v>
      </c>
      <c r="D337" s="20" t="s">
        <v>1097</v>
      </c>
      <c r="E337" s="21"/>
      <c r="F337" s="25">
        <v>2088.2313198635625</v>
      </c>
    </row>
    <row r="338" spans="1:6" ht="25" x14ac:dyDescent="0.25">
      <c r="A338" s="17" t="s">
        <v>278</v>
      </c>
      <c r="B338" s="18" t="s">
        <v>1868</v>
      </c>
      <c r="C338" s="19" t="s">
        <v>5</v>
      </c>
      <c r="D338" s="20" t="s">
        <v>821</v>
      </c>
      <c r="E338" s="21" t="s">
        <v>1187</v>
      </c>
      <c r="F338" s="25">
        <v>1283.6674847241825</v>
      </c>
    </row>
    <row r="339" spans="1:6" ht="25" x14ac:dyDescent="0.25">
      <c r="A339" s="10" t="s">
        <v>564</v>
      </c>
      <c r="B339" s="10"/>
      <c r="C339" s="22" t="s">
        <v>5</v>
      </c>
      <c r="D339" s="23" t="s">
        <v>1098</v>
      </c>
      <c r="E339" s="24"/>
      <c r="F339" s="25">
        <v>91.361756378636557</v>
      </c>
    </row>
    <row r="340" spans="1:6" ht="25" x14ac:dyDescent="0.25">
      <c r="A340" s="10" t="s">
        <v>565</v>
      </c>
      <c r="B340" s="10"/>
      <c r="C340" s="22" t="s">
        <v>5</v>
      </c>
      <c r="D340" s="23" t="s">
        <v>1099</v>
      </c>
      <c r="E340" s="24"/>
      <c r="F340" s="25">
        <v>1025.1364985064197</v>
      </c>
    </row>
    <row r="341" spans="1:6" ht="25" x14ac:dyDescent="0.25">
      <c r="A341" s="10" t="s">
        <v>566</v>
      </c>
      <c r="B341" s="10"/>
      <c r="C341" s="22" t="s">
        <v>5</v>
      </c>
      <c r="D341" s="23" t="s">
        <v>1100</v>
      </c>
      <c r="E341" s="24"/>
      <c r="F341" s="25">
        <v>1082.2375962430679</v>
      </c>
    </row>
    <row r="342" spans="1:6" ht="25" x14ac:dyDescent="0.25">
      <c r="A342" s="10" t="s">
        <v>567</v>
      </c>
      <c r="B342" s="10"/>
      <c r="C342" s="22" t="s">
        <v>5</v>
      </c>
      <c r="D342" s="23" t="s">
        <v>1101</v>
      </c>
      <c r="E342" s="24"/>
      <c r="F342" s="25">
        <v>1211.3286166276384</v>
      </c>
    </row>
    <row r="343" spans="1:6" x14ac:dyDescent="0.25">
      <c r="A343" s="10" t="s">
        <v>568</v>
      </c>
      <c r="B343" s="10"/>
      <c r="C343" s="22" t="s">
        <v>5</v>
      </c>
      <c r="D343" s="23" t="s">
        <v>1102</v>
      </c>
      <c r="E343" s="24"/>
      <c r="F343" s="25">
        <v>1193.9201444236865</v>
      </c>
    </row>
    <row r="344" spans="1:6" ht="25" x14ac:dyDescent="0.25">
      <c r="A344" s="10" t="s">
        <v>569</v>
      </c>
      <c r="B344" s="10"/>
      <c r="C344" s="22" t="s">
        <v>5</v>
      </c>
      <c r="D344" s="23" t="s">
        <v>1103</v>
      </c>
      <c r="E344" s="24"/>
      <c r="F344" s="25">
        <v>1049.9402991278412</v>
      </c>
    </row>
    <row r="345" spans="1:6" ht="25" x14ac:dyDescent="0.25">
      <c r="A345" s="10" t="s">
        <v>570</v>
      </c>
      <c r="B345" s="10"/>
      <c r="C345" s="22" t="s">
        <v>5</v>
      </c>
      <c r="D345" s="23" t="s">
        <v>1104</v>
      </c>
      <c r="E345" s="24"/>
      <c r="F345" s="25">
        <v>1049.9402991278412</v>
      </c>
    </row>
    <row r="346" spans="1:6" ht="25" x14ac:dyDescent="0.25">
      <c r="A346" s="10" t="s">
        <v>571</v>
      </c>
      <c r="B346" s="10"/>
      <c r="C346" s="22" t="s">
        <v>5</v>
      </c>
      <c r="D346" s="23" t="s">
        <v>1105</v>
      </c>
      <c r="E346" s="24"/>
      <c r="F346" s="25">
        <v>953.40835739539898</v>
      </c>
    </row>
    <row r="347" spans="1:6" ht="25" x14ac:dyDescent="0.25">
      <c r="A347" s="10" t="s">
        <v>572</v>
      </c>
      <c r="B347" s="10"/>
      <c r="C347" s="22" t="s">
        <v>5</v>
      </c>
      <c r="D347" s="23" t="s">
        <v>1614</v>
      </c>
      <c r="E347" s="24"/>
      <c r="F347" s="25">
        <v>953.40835739539898</v>
      </c>
    </row>
    <row r="348" spans="1:6" ht="25" x14ac:dyDescent="0.25">
      <c r="A348" s="10" t="s">
        <v>573</v>
      </c>
      <c r="B348" s="10"/>
      <c r="C348" s="22" t="s">
        <v>5</v>
      </c>
      <c r="D348" s="23" t="s">
        <v>1106</v>
      </c>
      <c r="E348" s="24"/>
      <c r="F348" s="25">
        <v>1173.7956887743803</v>
      </c>
    </row>
    <row r="349" spans="1:6" ht="25" x14ac:dyDescent="0.25">
      <c r="A349" s="10" t="s">
        <v>574</v>
      </c>
      <c r="B349" s="10"/>
      <c r="C349" s="22" t="s">
        <v>5</v>
      </c>
      <c r="D349" s="23" t="s">
        <v>1107</v>
      </c>
      <c r="E349" s="24"/>
      <c r="F349" s="25">
        <v>6941.6937367101764</v>
      </c>
    </row>
    <row r="350" spans="1:6" ht="25" x14ac:dyDescent="0.25">
      <c r="A350" s="10" t="s">
        <v>575</v>
      </c>
      <c r="B350" s="10"/>
      <c r="C350" s="22" t="s">
        <v>5</v>
      </c>
      <c r="D350" s="23" t="s">
        <v>1108</v>
      </c>
      <c r="E350" s="24"/>
      <c r="F350" s="25">
        <v>6733.9700871788054</v>
      </c>
    </row>
    <row r="351" spans="1:6" ht="25" x14ac:dyDescent="0.25">
      <c r="A351" s="10" t="s">
        <v>576</v>
      </c>
      <c r="B351" s="10"/>
      <c r="C351" s="22" t="s">
        <v>5</v>
      </c>
      <c r="D351" s="23" t="s">
        <v>1109</v>
      </c>
      <c r="E351" s="24" t="s">
        <v>1281</v>
      </c>
      <c r="F351" s="25">
        <v>1361.8464019430862</v>
      </c>
    </row>
    <row r="352" spans="1:6" ht="25" x14ac:dyDescent="0.25">
      <c r="A352" s="17" t="s">
        <v>577</v>
      </c>
      <c r="B352" s="18" t="s">
        <v>1868</v>
      </c>
      <c r="C352" s="19" t="s">
        <v>5</v>
      </c>
      <c r="D352" s="20" t="s">
        <v>1110</v>
      </c>
      <c r="E352" s="21" t="s">
        <v>1282</v>
      </c>
      <c r="F352" s="25">
        <v>1488.24</v>
      </c>
    </row>
    <row r="353" spans="1:6" ht="25" x14ac:dyDescent="0.25">
      <c r="A353" s="10" t="s">
        <v>578</v>
      </c>
      <c r="B353" s="10"/>
      <c r="C353" s="22" t="s">
        <v>5</v>
      </c>
      <c r="D353" s="23" t="s">
        <v>1615</v>
      </c>
      <c r="E353" s="24"/>
      <c r="F353" s="25">
        <v>1613.1075259997501</v>
      </c>
    </row>
    <row r="354" spans="1:6" ht="25" x14ac:dyDescent="0.25">
      <c r="A354" s="10" t="s">
        <v>579</v>
      </c>
      <c r="B354" s="10"/>
      <c r="C354" s="22" t="s">
        <v>5</v>
      </c>
      <c r="D354" s="23" t="s">
        <v>1111</v>
      </c>
      <c r="E354" s="24" t="s">
        <v>1283</v>
      </c>
      <c r="F354" s="25">
        <v>1617.84</v>
      </c>
    </row>
    <row r="355" spans="1:6" ht="25" x14ac:dyDescent="0.25">
      <c r="A355" s="10" t="s">
        <v>580</v>
      </c>
      <c r="B355" s="10"/>
      <c r="C355" s="22" t="s">
        <v>5</v>
      </c>
      <c r="D355" s="23" t="s">
        <v>1112</v>
      </c>
      <c r="E355" s="24" t="s">
        <v>1284</v>
      </c>
      <c r="F355" s="25">
        <v>1617.84</v>
      </c>
    </row>
    <row r="356" spans="1:6" ht="37.5" x14ac:dyDescent="0.25">
      <c r="A356" s="10" t="s">
        <v>581</v>
      </c>
      <c r="B356" s="10"/>
      <c r="C356" s="22" t="s">
        <v>5</v>
      </c>
      <c r="D356" s="23" t="s">
        <v>1113</v>
      </c>
      <c r="E356" s="24" t="s">
        <v>1285</v>
      </c>
      <c r="F356" s="25">
        <v>1203.3770024442542</v>
      </c>
    </row>
    <row r="357" spans="1:6" ht="37.5" x14ac:dyDescent="0.25">
      <c r="A357" s="10" t="s">
        <v>582</v>
      </c>
      <c r="B357" s="10"/>
      <c r="C357" s="22" t="s">
        <v>5</v>
      </c>
      <c r="D357" s="23" t="s">
        <v>1114</v>
      </c>
      <c r="E357" s="24" t="s">
        <v>1285</v>
      </c>
      <c r="F357" s="25">
        <v>1328.0565191514097</v>
      </c>
    </row>
    <row r="358" spans="1:6" ht="25" x14ac:dyDescent="0.25">
      <c r="A358" s="10" t="s">
        <v>583</v>
      </c>
      <c r="B358" s="10"/>
      <c r="C358" s="22" t="s">
        <v>5</v>
      </c>
      <c r="D358" s="23" t="s">
        <v>1115</v>
      </c>
      <c r="E358" s="24" t="s">
        <v>1286</v>
      </c>
      <c r="F358" s="25">
        <v>1203.3770024442542</v>
      </c>
    </row>
    <row r="359" spans="1:6" ht="25" x14ac:dyDescent="0.25">
      <c r="A359" s="10" t="s">
        <v>584</v>
      </c>
      <c r="B359" s="10"/>
      <c r="C359" s="22" t="s">
        <v>5</v>
      </c>
      <c r="D359" s="23" t="s">
        <v>1116</v>
      </c>
      <c r="E359" s="24" t="s">
        <v>1286</v>
      </c>
      <c r="F359" s="25">
        <v>1330.1774343809363</v>
      </c>
    </row>
    <row r="360" spans="1:6" ht="25" x14ac:dyDescent="0.25">
      <c r="A360" s="10" t="s">
        <v>585</v>
      </c>
      <c r="B360" s="10"/>
      <c r="C360" s="22" t="s">
        <v>5</v>
      </c>
      <c r="D360" s="23" t="s">
        <v>1117</v>
      </c>
      <c r="E360" s="24"/>
      <c r="F360" s="25">
        <v>1140.6803243563361</v>
      </c>
    </row>
    <row r="361" spans="1:6" x14ac:dyDescent="0.25">
      <c r="A361" s="10" t="s">
        <v>279</v>
      </c>
      <c r="B361" s="10"/>
      <c r="C361" s="22" t="s">
        <v>5</v>
      </c>
      <c r="D361" s="23" t="s">
        <v>822</v>
      </c>
      <c r="E361" s="24">
        <v>1021268</v>
      </c>
      <c r="F361" s="25">
        <v>1101.8057661264577</v>
      </c>
    </row>
    <row r="362" spans="1:6" ht="25" x14ac:dyDescent="0.25">
      <c r="A362" s="10" t="s">
        <v>280</v>
      </c>
      <c r="B362" s="10"/>
      <c r="C362" s="22" t="s">
        <v>5</v>
      </c>
      <c r="D362" s="23" t="s">
        <v>823</v>
      </c>
      <c r="E362" s="24">
        <v>1021268</v>
      </c>
      <c r="F362" s="25">
        <v>1180.8637902707219</v>
      </c>
    </row>
    <row r="363" spans="1:6" ht="25" x14ac:dyDescent="0.25">
      <c r="A363" s="10" t="s">
        <v>586</v>
      </c>
      <c r="B363" s="10"/>
      <c r="C363" s="22" t="s">
        <v>5</v>
      </c>
      <c r="D363" s="23" t="s">
        <v>1118</v>
      </c>
      <c r="E363" s="24"/>
      <c r="F363" s="25">
        <v>1140.6803243563361</v>
      </c>
    </row>
    <row r="364" spans="1:6" ht="25" x14ac:dyDescent="0.25">
      <c r="A364" s="10" t="s">
        <v>1893</v>
      </c>
      <c r="B364" s="10"/>
      <c r="C364" s="22" t="s">
        <v>5</v>
      </c>
      <c r="D364" s="23" t="s">
        <v>1905</v>
      </c>
      <c r="E364" s="24"/>
      <c r="F364" s="25">
        <v>2205.24766685855</v>
      </c>
    </row>
    <row r="365" spans="1:6" x14ac:dyDescent="0.25">
      <c r="A365" s="10" t="s">
        <v>1879</v>
      </c>
      <c r="B365" s="10" t="s">
        <v>1848</v>
      </c>
      <c r="C365" s="22" t="s">
        <v>5</v>
      </c>
      <c r="D365" s="23" t="s">
        <v>1886</v>
      </c>
      <c r="E365" s="24"/>
      <c r="F365" s="25">
        <v>937.22788975950743</v>
      </c>
    </row>
    <row r="366" spans="1:6" x14ac:dyDescent="0.25">
      <c r="A366" s="10" t="s">
        <v>1880</v>
      </c>
      <c r="B366" s="10" t="s">
        <v>1848</v>
      </c>
      <c r="C366" s="22" t="s">
        <v>5</v>
      </c>
      <c r="D366" s="23" t="s">
        <v>1887</v>
      </c>
      <c r="E366" s="24"/>
      <c r="F366" s="25">
        <v>690.77231999999992</v>
      </c>
    </row>
    <row r="367" spans="1:6" ht="25" x14ac:dyDescent="0.25">
      <c r="A367" s="10" t="s">
        <v>281</v>
      </c>
      <c r="B367" s="10"/>
      <c r="C367" s="22" t="s">
        <v>5</v>
      </c>
      <c r="D367" s="23" t="s">
        <v>824</v>
      </c>
      <c r="E367" s="24">
        <v>1024123</v>
      </c>
      <c r="F367" s="25">
        <v>1101.8057661264577</v>
      </c>
    </row>
    <row r="368" spans="1:6" ht="25" x14ac:dyDescent="0.25">
      <c r="A368" s="10" t="s">
        <v>282</v>
      </c>
      <c r="B368" s="10"/>
      <c r="C368" s="22" t="s">
        <v>5</v>
      </c>
      <c r="D368" s="23" t="s">
        <v>823</v>
      </c>
      <c r="E368" s="24">
        <v>1060401</v>
      </c>
      <c r="F368" s="25">
        <v>1180.8637902707219</v>
      </c>
    </row>
    <row r="369" spans="1:6" ht="25" x14ac:dyDescent="0.25">
      <c r="A369" s="10" t="s">
        <v>283</v>
      </c>
      <c r="B369" s="10"/>
      <c r="C369" s="22" t="s">
        <v>5</v>
      </c>
      <c r="D369" s="23" t="s">
        <v>825</v>
      </c>
      <c r="E369" s="24" t="s">
        <v>1188</v>
      </c>
      <c r="F369" s="25">
        <v>1029.7503980943095</v>
      </c>
    </row>
    <row r="370" spans="1:6" x14ac:dyDescent="0.25">
      <c r="A370" s="10" t="s">
        <v>284</v>
      </c>
      <c r="B370" s="10"/>
      <c r="C370" s="22" t="s">
        <v>5</v>
      </c>
      <c r="D370" s="23" t="s">
        <v>826</v>
      </c>
      <c r="E370" s="24">
        <v>547412325</v>
      </c>
      <c r="F370" s="25">
        <v>658.05333838623915</v>
      </c>
    </row>
    <row r="371" spans="1:6" ht="25" x14ac:dyDescent="0.25">
      <c r="A371" s="10" t="s">
        <v>285</v>
      </c>
      <c r="B371" s="10"/>
      <c r="C371" s="22" t="s">
        <v>5</v>
      </c>
      <c r="D371" s="23" t="s">
        <v>827</v>
      </c>
      <c r="E371" s="24" t="s">
        <v>1189</v>
      </c>
      <c r="F371" s="25">
        <v>1034.298852297974</v>
      </c>
    </row>
    <row r="372" spans="1:6" ht="25" x14ac:dyDescent="0.25">
      <c r="A372" s="10" t="s">
        <v>1894</v>
      </c>
      <c r="B372" s="10"/>
      <c r="C372" s="22" t="s">
        <v>5</v>
      </c>
      <c r="D372" s="23" t="s">
        <v>1906</v>
      </c>
      <c r="E372" s="24"/>
      <c r="F372" s="25">
        <v>1590.3228366768392</v>
      </c>
    </row>
    <row r="373" spans="1:6" ht="25" x14ac:dyDescent="0.25">
      <c r="A373" s="17" t="s">
        <v>286</v>
      </c>
      <c r="B373" s="18" t="s">
        <v>1868</v>
      </c>
      <c r="C373" s="19" t="s">
        <v>5</v>
      </c>
      <c r="D373" s="20" t="s">
        <v>828</v>
      </c>
      <c r="E373" s="21">
        <v>6845225</v>
      </c>
      <c r="F373" s="25">
        <v>1133.121382478304</v>
      </c>
    </row>
    <row r="374" spans="1:6" ht="25" x14ac:dyDescent="0.25">
      <c r="A374" s="10" t="s">
        <v>287</v>
      </c>
      <c r="B374" s="10"/>
      <c r="C374" s="22" t="s">
        <v>5</v>
      </c>
      <c r="D374" s="23" t="s">
        <v>829</v>
      </c>
      <c r="E374" s="24" t="s">
        <v>1190</v>
      </c>
      <c r="F374" s="25">
        <v>649.10159999999996</v>
      </c>
    </row>
    <row r="375" spans="1:6" ht="25" x14ac:dyDescent="0.25">
      <c r="A375" s="10" t="s">
        <v>288</v>
      </c>
      <c r="B375" s="10"/>
      <c r="C375" s="22" t="s">
        <v>5</v>
      </c>
      <c r="D375" s="23" t="s">
        <v>830</v>
      </c>
      <c r="E375" s="24" t="s">
        <v>1191</v>
      </c>
      <c r="F375" s="25">
        <v>175.1318481871285</v>
      </c>
    </row>
    <row r="376" spans="1:6" x14ac:dyDescent="0.25">
      <c r="A376" s="10" t="s">
        <v>289</v>
      </c>
      <c r="B376" s="10"/>
      <c r="C376" s="22" t="s">
        <v>5</v>
      </c>
      <c r="D376" s="23" t="s">
        <v>831</v>
      </c>
      <c r="E376" s="24" t="s">
        <v>1192</v>
      </c>
      <c r="F376" s="25">
        <v>52.879870454110552</v>
      </c>
    </row>
    <row r="377" spans="1:6" x14ac:dyDescent="0.25">
      <c r="A377" s="10" t="s">
        <v>290</v>
      </c>
      <c r="B377" s="10"/>
      <c r="C377" s="22" t="s">
        <v>5</v>
      </c>
      <c r="D377" s="23" t="s">
        <v>832</v>
      </c>
      <c r="E377" s="24" t="s">
        <v>1193</v>
      </c>
      <c r="F377" s="25">
        <v>635.63829428904535</v>
      </c>
    </row>
    <row r="378" spans="1:6" x14ac:dyDescent="0.25">
      <c r="A378" s="10" t="s">
        <v>291</v>
      </c>
      <c r="B378" s="10"/>
      <c r="C378" s="22" t="s">
        <v>5</v>
      </c>
      <c r="D378" s="23" t="s">
        <v>833</v>
      </c>
      <c r="E378" s="24" t="s">
        <v>1194</v>
      </c>
      <c r="F378" s="25">
        <v>365.93786589623642</v>
      </c>
    </row>
    <row r="379" spans="1:6" x14ac:dyDescent="0.25">
      <c r="A379" s="10" t="s">
        <v>292</v>
      </c>
      <c r="B379" s="10"/>
      <c r="C379" s="22" t="s">
        <v>5</v>
      </c>
      <c r="D379" s="23" t="s">
        <v>834</v>
      </c>
      <c r="E379" s="24"/>
      <c r="F379" s="25">
        <v>406.6776175765383</v>
      </c>
    </row>
    <row r="380" spans="1:6" ht="25" x14ac:dyDescent="0.25">
      <c r="A380" s="10" t="s">
        <v>293</v>
      </c>
      <c r="B380" s="10"/>
      <c r="C380" s="22" t="s">
        <v>5</v>
      </c>
      <c r="D380" s="23" t="s">
        <v>835</v>
      </c>
      <c r="E380" s="24" t="s">
        <v>1195</v>
      </c>
      <c r="F380" s="25">
        <v>44.175634352134423</v>
      </c>
    </row>
    <row r="381" spans="1:6" x14ac:dyDescent="0.25">
      <c r="A381" s="10" t="s">
        <v>294</v>
      </c>
      <c r="B381" s="10"/>
      <c r="C381" s="22" t="s">
        <v>5</v>
      </c>
      <c r="D381" s="23" t="s">
        <v>836</v>
      </c>
      <c r="E381" s="24" t="s">
        <v>1196</v>
      </c>
      <c r="F381" s="25">
        <v>79.123469528489636</v>
      </c>
    </row>
    <row r="382" spans="1:6" ht="25" x14ac:dyDescent="0.25">
      <c r="A382" s="10" t="s">
        <v>295</v>
      </c>
      <c r="B382" s="10"/>
      <c r="C382" s="22" t="s">
        <v>5</v>
      </c>
      <c r="D382" s="23" t="s">
        <v>837</v>
      </c>
      <c r="E382" s="24" t="s">
        <v>1197</v>
      </c>
      <c r="F382" s="25">
        <v>52.879870454110552</v>
      </c>
    </row>
    <row r="383" spans="1:6" x14ac:dyDescent="0.25">
      <c r="A383" s="10" t="s">
        <v>296</v>
      </c>
      <c r="B383" s="10"/>
      <c r="C383" s="22" t="s">
        <v>5</v>
      </c>
      <c r="D383" s="23" t="s">
        <v>838</v>
      </c>
      <c r="E383" s="24" t="s">
        <v>1198</v>
      </c>
      <c r="F383" s="25">
        <v>91.688983299763422</v>
      </c>
    </row>
    <row r="384" spans="1:6" x14ac:dyDescent="0.25">
      <c r="A384" s="10" t="s">
        <v>297</v>
      </c>
      <c r="B384" s="10"/>
      <c r="C384" s="22" t="s">
        <v>5</v>
      </c>
      <c r="D384" s="23" t="s">
        <v>839</v>
      </c>
      <c r="E384" s="24"/>
      <c r="F384" s="25">
        <v>313.09071813423856</v>
      </c>
    </row>
    <row r="385" spans="1:6" x14ac:dyDescent="0.25">
      <c r="A385" s="10" t="s">
        <v>298</v>
      </c>
      <c r="B385" s="10"/>
      <c r="C385" s="22" t="s">
        <v>5</v>
      </c>
      <c r="D385" s="23" t="s">
        <v>840</v>
      </c>
      <c r="E385" s="24">
        <v>1004888</v>
      </c>
      <c r="F385" s="25">
        <v>1890.0687561868979</v>
      </c>
    </row>
    <row r="386" spans="1:6" ht="25" x14ac:dyDescent="0.25">
      <c r="A386" s="10" t="s">
        <v>1298</v>
      </c>
      <c r="B386" s="10"/>
      <c r="C386" s="22" t="s">
        <v>1121</v>
      </c>
      <c r="D386" s="23" t="s">
        <v>841</v>
      </c>
      <c r="E386" s="24"/>
      <c r="F386" s="25">
        <v>457.85590804078862</v>
      </c>
    </row>
    <row r="387" spans="1:6" ht="25" x14ac:dyDescent="0.25">
      <c r="A387" s="10" t="s">
        <v>1299</v>
      </c>
      <c r="B387" s="10"/>
      <c r="C387" s="22" t="s">
        <v>1121</v>
      </c>
      <c r="D387" s="23" t="s">
        <v>1914</v>
      </c>
      <c r="E387" s="24"/>
      <c r="F387" s="25">
        <v>510.86666926334993</v>
      </c>
    </row>
    <row r="388" spans="1:6" ht="25" x14ac:dyDescent="0.25">
      <c r="A388" s="10" t="s">
        <v>299</v>
      </c>
      <c r="B388" s="10"/>
      <c r="C388" s="22" t="s">
        <v>5</v>
      </c>
      <c r="D388" s="23" t="s">
        <v>842</v>
      </c>
      <c r="E388" s="24">
        <v>1018303</v>
      </c>
      <c r="F388" s="25">
        <v>2041.2742566818497</v>
      </c>
    </row>
    <row r="389" spans="1:6" ht="25" x14ac:dyDescent="0.25">
      <c r="A389" s="17" t="s">
        <v>300</v>
      </c>
      <c r="B389" s="18" t="s">
        <v>1868</v>
      </c>
      <c r="C389" s="19" t="s">
        <v>5</v>
      </c>
      <c r="D389" s="20" t="s">
        <v>843</v>
      </c>
      <c r="E389" s="21" t="s">
        <v>1199</v>
      </c>
      <c r="F389" s="25">
        <v>1933.5511542468676</v>
      </c>
    </row>
    <row r="390" spans="1:6" ht="25" x14ac:dyDescent="0.25">
      <c r="A390" s="10" t="s">
        <v>1300</v>
      </c>
      <c r="B390" s="10"/>
      <c r="C390" s="22" t="s">
        <v>1121</v>
      </c>
      <c r="D390" s="23" t="s">
        <v>844</v>
      </c>
      <c r="E390" s="24"/>
      <c r="F390" s="25">
        <v>1728.5434881608503</v>
      </c>
    </row>
    <row r="391" spans="1:6" ht="25" x14ac:dyDescent="0.25">
      <c r="A391" s="10" t="s">
        <v>301</v>
      </c>
      <c r="B391" s="10"/>
      <c r="C391" s="22" t="s">
        <v>5</v>
      </c>
      <c r="D391" s="23" t="s">
        <v>845</v>
      </c>
      <c r="E391" s="24" t="s">
        <v>1200</v>
      </c>
      <c r="F391" s="25">
        <v>1770.10130714397</v>
      </c>
    </row>
    <row r="392" spans="1:6" x14ac:dyDescent="0.25">
      <c r="A392" s="10" t="s">
        <v>302</v>
      </c>
      <c r="B392" s="10"/>
      <c r="C392" s="22" t="s">
        <v>5</v>
      </c>
      <c r="D392" s="23" t="s">
        <v>846</v>
      </c>
      <c r="E392" s="24" t="s">
        <v>1201</v>
      </c>
      <c r="F392" s="25">
        <v>1942.9098441910969</v>
      </c>
    </row>
    <row r="393" spans="1:6" ht="25" x14ac:dyDescent="0.25">
      <c r="A393" s="10" t="s">
        <v>1301</v>
      </c>
      <c r="B393" s="10"/>
      <c r="C393" s="22" t="s">
        <v>1121</v>
      </c>
      <c r="D393" s="23" t="s">
        <v>847</v>
      </c>
      <c r="E393" s="24"/>
      <c r="F393" s="25">
        <v>1728.8707150819778</v>
      </c>
    </row>
    <row r="394" spans="1:6" ht="25" x14ac:dyDescent="0.25">
      <c r="A394" s="10" t="s">
        <v>303</v>
      </c>
      <c r="B394" s="10"/>
      <c r="C394" s="22" t="s">
        <v>5</v>
      </c>
      <c r="D394" s="23" t="s">
        <v>848</v>
      </c>
      <c r="E394" s="24" t="s">
        <v>1202</v>
      </c>
      <c r="F394" s="25">
        <v>1770.10130714397</v>
      </c>
    </row>
    <row r="395" spans="1:6" x14ac:dyDescent="0.25">
      <c r="A395" s="10" t="s">
        <v>304</v>
      </c>
      <c r="B395" s="10"/>
      <c r="C395" s="22" t="s">
        <v>5</v>
      </c>
      <c r="D395" s="23" t="s">
        <v>849</v>
      </c>
      <c r="E395" s="24">
        <v>6194624</v>
      </c>
      <c r="F395" s="25">
        <v>522.64683842391923</v>
      </c>
    </row>
    <row r="396" spans="1:6" x14ac:dyDescent="0.25">
      <c r="A396" s="10" t="s">
        <v>305</v>
      </c>
      <c r="B396" s="10"/>
      <c r="C396" s="22" t="s">
        <v>5</v>
      </c>
      <c r="D396" s="23" t="s">
        <v>850</v>
      </c>
      <c r="E396" s="24">
        <v>6185027</v>
      </c>
      <c r="F396" s="25">
        <v>1560.3488507016129</v>
      </c>
    </row>
    <row r="397" spans="1:6" x14ac:dyDescent="0.25">
      <c r="A397" s="10" t="s">
        <v>306</v>
      </c>
      <c r="B397" s="10"/>
      <c r="C397" s="22" t="s">
        <v>5</v>
      </c>
      <c r="D397" s="23" t="s">
        <v>851</v>
      </c>
      <c r="E397" s="24">
        <v>7229329</v>
      </c>
      <c r="F397" s="25">
        <v>1295.6877168941587</v>
      </c>
    </row>
    <row r="398" spans="1:6" ht="25" x14ac:dyDescent="0.25">
      <c r="A398" s="17" t="s">
        <v>307</v>
      </c>
      <c r="B398" s="18" t="s">
        <v>1868</v>
      </c>
      <c r="C398" s="19" t="s">
        <v>5</v>
      </c>
      <c r="D398" s="20" t="s">
        <v>1616</v>
      </c>
      <c r="E398" s="21" t="s">
        <v>1203</v>
      </c>
      <c r="F398" s="25">
        <v>1363.4152059065134</v>
      </c>
    </row>
    <row r="399" spans="1:6" ht="25" x14ac:dyDescent="0.25">
      <c r="A399" s="10" t="s">
        <v>308</v>
      </c>
      <c r="B399" s="10"/>
      <c r="C399" s="22" t="s">
        <v>5</v>
      </c>
      <c r="D399" s="23" t="s">
        <v>852</v>
      </c>
      <c r="E399" s="24" t="s">
        <v>1203</v>
      </c>
      <c r="F399" s="25">
        <v>1638.9826917999721</v>
      </c>
    </row>
    <row r="400" spans="1:6" x14ac:dyDescent="0.25">
      <c r="A400" s="10" t="s">
        <v>1302</v>
      </c>
      <c r="B400" s="10"/>
      <c r="C400" s="22" t="s">
        <v>5</v>
      </c>
      <c r="D400" s="23" t="s">
        <v>853</v>
      </c>
      <c r="E400" s="24"/>
      <c r="F400" s="25">
        <v>468.26172413262481</v>
      </c>
    </row>
    <row r="401" spans="1:6" x14ac:dyDescent="0.25">
      <c r="A401" s="10" t="s">
        <v>1303</v>
      </c>
      <c r="B401" s="10"/>
      <c r="C401" s="22" t="s">
        <v>1129</v>
      </c>
      <c r="D401" s="23" t="s">
        <v>854</v>
      </c>
      <c r="E401" s="24"/>
      <c r="F401" s="25">
        <v>151.76784601866623</v>
      </c>
    </row>
    <row r="402" spans="1:6" x14ac:dyDescent="0.25">
      <c r="A402" s="10" t="s">
        <v>1304</v>
      </c>
      <c r="B402" s="10"/>
      <c r="C402" s="22" t="s">
        <v>1119</v>
      </c>
      <c r="D402" s="23" t="s">
        <v>855</v>
      </c>
      <c r="E402" s="24"/>
      <c r="F402" s="25">
        <v>470.06147219882297</v>
      </c>
    </row>
    <row r="403" spans="1:6" ht="25" x14ac:dyDescent="0.25">
      <c r="A403" s="10" t="s">
        <v>309</v>
      </c>
      <c r="B403" s="10"/>
      <c r="C403" s="22" t="s">
        <v>5</v>
      </c>
      <c r="D403" s="23" t="s">
        <v>856</v>
      </c>
      <c r="E403" s="24" t="s">
        <v>1204</v>
      </c>
      <c r="F403" s="25">
        <v>784.85377032292138</v>
      </c>
    </row>
    <row r="404" spans="1:6" ht="25" x14ac:dyDescent="0.25">
      <c r="A404" s="10" t="s">
        <v>310</v>
      </c>
      <c r="B404" s="10"/>
      <c r="C404" s="22" t="s">
        <v>5</v>
      </c>
      <c r="D404" s="23" t="s">
        <v>857</v>
      </c>
      <c r="E404" s="24" t="s">
        <v>1205</v>
      </c>
      <c r="F404" s="25">
        <v>618.88427592734706</v>
      </c>
    </row>
    <row r="405" spans="1:6" x14ac:dyDescent="0.25">
      <c r="A405" s="10" t="s">
        <v>311</v>
      </c>
      <c r="B405" s="10"/>
      <c r="C405" s="22" t="s">
        <v>5</v>
      </c>
      <c r="D405" s="23" t="s">
        <v>858</v>
      </c>
      <c r="E405" s="24" t="s">
        <v>1199</v>
      </c>
      <c r="F405" s="25">
        <v>953.40835739539898</v>
      </c>
    </row>
    <row r="406" spans="1:6" ht="25" x14ac:dyDescent="0.25">
      <c r="A406" s="10" t="s">
        <v>312</v>
      </c>
      <c r="B406" s="10"/>
      <c r="C406" s="22" t="s">
        <v>5</v>
      </c>
      <c r="D406" s="23" t="s">
        <v>859</v>
      </c>
      <c r="E406" s="24" t="s">
        <v>1206</v>
      </c>
      <c r="F406" s="25">
        <v>1127.5585248191462</v>
      </c>
    </row>
    <row r="407" spans="1:6" x14ac:dyDescent="0.25">
      <c r="A407" s="17" t="s">
        <v>313</v>
      </c>
      <c r="B407" s="18" t="s">
        <v>1868</v>
      </c>
      <c r="C407" s="19" t="s">
        <v>5</v>
      </c>
      <c r="D407" s="20" t="s">
        <v>860</v>
      </c>
      <c r="E407" s="21" t="s">
        <v>1207</v>
      </c>
      <c r="F407" s="25">
        <v>1505.2438371838396</v>
      </c>
    </row>
    <row r="408" spans="1:6" ht="25" x14ac:dyDescent="0.25">
      <c r="A408" s="10" t="s">
        <v>314</v>
      </c>
      <c r="B408" s="10"/>
      <c r="C408" s="22" t="s">
        <v>5</v>
      </c>
      <c r="D408" s="23" t="s">
        <v>861</v>
      </c>
      <c r="E408" s="24">
        <v>1104173</v>
      </c>
      <c r="F408" s="25">
        <v>1770.10130714397</v>
      </c>
    </row>
    <row r="409" spans="1:6" x14ac:dyDescent="0.25">
      <c r="A409" s="10" t="s">
        <v>315</v>
      </c>
      <c r="B409" s="10"/>
      <c r="C409" s="22" t="s">
        <v>5</v>
      </c>
      <c r="D409" s="23" t="s">
        <v>862</v>
      </c>
      <c r="E409" s="24">
        <v>1061205</v>
      </c>
      <c r="F409" s="25">
        <v>1407.4357104590026</v>
      </c>
    </row>
    <row r="410" spans="1:6" x14ac:dyDescent="0.25">
      <c r="A410" s="10" t="s">
        <v>316</v>
      </c>
      <c r="B410" s="10"/>
      <c r="C410" s="22" t="s">
        <v>5</v>
      </c>
      <c r="D410" s="23" t="s">
        <v>863</v>
      </c>
      <c r="E410" s="24" t="s">
        <v>1208</v>
      </c>
      <c r="F410" s="25">
        <v>978.83388916696026</v>
      </c>
    </row>
    <row r="411" spans="1:6" x14ac:dyDescent="0.25">
      <c r="A411" s="10" t="s">
        <v>317</v>
      </c>
      <c r="B411" s="10"/>
      <c r="C411" s="22" t="s">
        <v>5</v>
      </c>
      <c r="D411" s="23" t="s">
        <v>864</v>
      </c>
      <c r="E411" s="24" t="s">
        <v>1209</v>
      </c>
      <c r="F411" s="25">
        <v>978.83388916696026</v>
      </c>
    </row>
    <row r="412" spans="1:6" ht="25" x14ac:dyDescent="0.25">
      <c r="A412" s="10" t="s">
        <v>318</v>
      </c>
      <c r="B412" s="10"/>
      <c r="C412" s="22" t="s">
        <v>5</v>
      </c>
      <c r="D412" s="23" t="s">
        <v>865</v>
      </c>
      <c r="E412" s="24" t="s">
        <v>1210</v>
      </c>
      <c r="F412" s="25">
        <v>1119.8686921726639</v>
      </c>
    </row>
    <row r="413" spans="1:6" ht="25" x14ac:dyDescent="0.25">
      <c r="A413" s="10" t="s">
        <v>319</v>
      </c>
      <c r="B413" s="10"/>
      <c r="C413" s="22" t="s">
        <v>5</v>
      </c>
      <c r="D413" s="23" t="s">
        <v>866</v>
      </c>
      <c r="E413" s="24">
        <v>1070177</v>
      </c>
      <c r="F413" s="25">
        <v>1407.4357104590026</v>
      </c>
    </row>
    <row r="414" spans="1:6" x14ac:dyDescent="0.25">
      <c r="A414" s="10" t="s">
        <v>320</v>
      </c>
      <c r="B414" s="10"/>
      <c r="C414" s="22" t="s">
        <v>5</v>
      </c>
      <c r="D414" s="23" t="s">
        <v>867</v>
      </c>
      <c r="E414" s="24">
        <v>1087177</v>
      </c>
      <c r="F414" s="25">
        <v>1152.4604935169054</v>
      </c>
    </row>
    <row r="415" spans="1:6" ht="25" x14ac:dyDescent="0.25">
      <c r="A415" s="10" t="s">
        <v>321</v>
      </c>
      <c r="B415" s="10"/>
      <c r="C415" s="22" t="s">
        <v>5</v>
      </c>
      <c r="D415" s="23" t="s">
        <v>868</v>
      </c>
      <c r="E415" s="24" t="s">
        <v>1211</v>
      </c>
      <c r="F415" s="25">
        <v>1119.8686921726639</v>
      </c>
    </row>
    <row r="416" spans="1:6" x14ac:dyDescent="0.25">
      <c r="A416" s="10" t="s">
        <v>322</v>
      </c>
      <c r="B416" s="10"/>
      <c r="C416" s="22" t="s">
        <v>5</v>
      </c>
      <c r="D416" s="23" t="s">
        <v>869</v>
      </c>
      <c r="E416" s="24" t="s">
        <v>1212</v>
      </c>
      <c r="F416" s="25">
        <v>1119.8686921726639</v>
      </c>
    </row>
    <row r="417" spans="1:6" x14ac:dyDescent="0.25">
      <c r="A417" s="10" t="s">
        <v>323</v>
      </c>
      <c r="B417" s="10"/>
      <c r="C417" s="22" t="s">
        <v>5</v>
      </c>
      <c r="D417" s="23" t="s">
        <v>870</v>
      </c>
      <c r="E417" s="24" t="s">
        <v>1213</v>
      </c>
      <c r="F417" s="25">
        <v>425.85311515457585</v>
      </c>
    </row>
    <row r="418" spans="1:6" ht="25" x14ac:dyDescent="0.25">
      <c r="A418" s="10" t="s">
        <v>324</v>
      </c>
      <c r="B418" s="10"/>
      <c r="C418" s="22" t="s">
        <v>5</v>
      </c>
      <c r="D418" s="23" t="s">
        <v>871</v>
      </c>
      <c r="E418" s="24" t="s">
        <v>1213</v>
      </c>
      <c r="F418" s="25">
        <v>482.56154058587128</v>
      </c>
    </row>
    <row r="419" spans="1:6" ht="25" x14ac:dyDescent="0.25">
      <c r="A419" s="10" t="s">
        <v>325</v>
      </c>
      <c r="B419" s="10"/>
      <c r="C419" s="22" t="s">
        <v>5</v>
      </c>
      <c r="D419" s="23" t="s">
        <v>872</v>
      </c>
      <c r="E419" s="24" t="s">
        <v>1214</v>
      </c>
      <c r="F419" s="25">
        <v>978.83388916696026</v>
      </c>
    </row>
    <row r="420" spans="1:6" ht="25" x14ac:dyDescent="0.25">
      <c r="A420" s="10" t="s">
        <v>1305</v>
      </c>
      <c r="B420" s="10"/>
      <c r="C420" s="22" t="s">
        <v>1119</v>
      </c>
      <c r="D420" s="23" t="s">
        <v>985</v>
      </c>
      <c r="E420" s="24">
        <v>823199381</v>
      </c>
      <c r="F420" s="25" t="e">
        <v>#N/A</v>
      </c>
    </row>
    <row r="421" spans="1:6" x14ac:dyDescent="0.25">
      <c r="A421" s="10" t="s">
        <v>326</v>
      </c>
      <c r="B421" s="10"/>
      <c r="C421" s="22" t="s">
        <v>5</v>
      </c>
      <c r="D421" s="23" t="s">
        <v>873</v>
      </c>
      <c r="E421" s="24" t="s">
        <v>1215</v>
      </c>
      <c r="F421" s="25">
        <v>2152.1652861589118</v>
      </c>
    </row>
    <row r="422" spans="1:6" x14ac:dyDescent="0.25">
      <c r="A422" s="10" t="s">
        <v>1306</v>
      </c>
      <c r="B422" s="10"/>
      <c r="C422" s="22" t="s">
        <v>1119</v>
      </c>
      <c r="D422" s="23" t="s">
        <v>874</v>
      </c>
      <c r="E422" s="24"/>
      <c r="F422" s="25">
        <v>1750.5985826448061</v>
      </c>
    </row>
    <row r="423" spans="1:6" ht="25" x14ac:dyDescent="0.25">
      <c r="A423" s="10" t="s">
        <v>1307</v>
      </c>
      <c r="B423" s="10"/>
      <c r="C423" s="22" t="s">
        <v>1119</v>
      </c>
      <c r="D423" s="23" t="s">
        <v>875</v>
      </c>
      <c r="E423" s="24"/>
      <c r="F423" s="25" t="e">
        <v>#N/A</v>
      </c>
    </row>
    <row r="424" spans="1:6" x14ac:dyDescent="0.25">
      <c r="A424" s="10" t="s">
        <v>1308</v>
      </c>
      <c r="B424" s="10"/>
      <c r="C424" s="22" t="s">
        <v>1119</v>
      </c>
      <c r="D424" s="23" t="s">
        <v>876</v>
      </c>
      <c r="E424" s="24"/>
      <c r="F424" s="25" t="e">
        <v>#N/A</v>
      </c>
    </row>
    <row r="425" spans="1:6" x14ac:dyDescent="0.25">
      <c r="A425" s="10" t="s">
        <v>327</v>
      </c>
      <c r="B425" s="10"/>
      <c r="C425" s="22" t="s">
        <v>5</v>
      </c>
      <c r="D425" s="23" t="s">
        <v>877</v>
      </c>
      <c r="E425" s="24" t="s">
        <v>1216</v>
      </c>
      <c r="F425" s="25">
        <v>1379.4578087026509</v>
      </c>
    </row>
    <row r="426" spans="1:6" x14ac:dyDescent="0.25">
      <c r="A426" s="10" t="s">
        <v>328</v>
      </c>
      <c r="B426" s="10"/>
      <c r="C426" s="22" t="s">
        <v>5</v>
      </c>
      <c r="D426" s="23" t="s">
        <v>878</v>
      </c>
      <c r="E426" s="24" t="s">
        <v>1217</v>
      </c>
      <c r="F426" s="25">
        <v>900.88843655452797</v>
      </c>
    </row>
    <row r="427" spans="1:6" x14ac:dyDescent="0.25">
      <c r="A427" s="10" t="s">
        <v>329</v>
      </c>
      <c r="B427" s="10"/>
      <c r="C427" s="22" t="s">
        <v>5</v>
      </c>
      <c r="D427" s="23" t="s">
        <v>1617</v>
      </c>
      <c r="E427" s="24"/>
      <c r="F427" s="25">
        <v>568.8185569949278</v>
      </c>
    </row>
    <row r="428" spans="1:6" x14ac:dyDescent="0.25">
      <c r="A428" s="10" t="s">
        <v>1309</v>
      </c>
      <c r="B428" s="10"/>
      <c r="C428" s="22" t="s">
        <v>1119</v>
      </c>
      <c r="D428" s="23" t="s">
        <v>1342</v>
      </c>
      <c r="E428" s="24"/>
      <c r="F428" s="25">
        <v>414.20383676245729</v>
      </c>
    </row>
    <row r="429" spans="1:6" x14ac:dyDescent="0.25">
      <c r="A429" s="10" t="s">
        <v>330</v>
      </c>
      <c r="B429" s="10"/>
      <c r="C429" s="22" t="s">
        <v>5</v>
      </c>
      <c r="D429" s="23" t="s">
        <v>879</v>
      </c>
      <c r="E429" s="24">
        <v>6203710</v>
      </c>
      <c r="F429" s="25">
        <v>793.39439296433432</v>
      </c>
    </row>
    <row r="430" spans="1:6" x14ac:dyDescent="0.25">
      <c r="A430" s="10" t="s">
        <v>331</v>
      </c>
      <c r="B430" s="10"/>
      <c r="C430" s="22" t="s">
        <v>5</v>
      </c>
      <c r="D430" s="23" t="s">
        <v>880</v>
      </c>
      <c r="E430" s="24" t="s">
        <v>1218</v>
      </c>
      <c r="F430" s="25">
        <v>744.27763210318346</v>
      </c>
    </row>
    <row r="431" spans="1:6" x14ac:dyDescent="0.25">
      <c r="A431" s="10" t="s">
        <v>1310</v>
      </c>
      <c r="B431" s="10"/>
      <c r="C431" s="22" t="s">
        <v>1119</v>
      </c>
      <c r="D431" s="23" t="s">
        <v>881</v>
      </c>
      <c r="E431" s="24"/>
      <c r="F431" s="25">
        <v>230.98948362349398</v>
      </c>
    </row>
    <row r="432" spans="1:6" ht="25" x14ac:dyDescent="0.25">
      <c r="A432" s="10" t="s">
        <v>1311</v>
      </c>
      <c r="B432" s="10"/>
      <c r="C432" s="22" t="s">
        <v>1119</v>
      </c>
      <c r="D432" s="23" t="s">
        <v>1343</v>
      </c>
      <c r="E432" s="24"/>
      <c r="F432" s="25">
        <v>230.98948362349398</v>
      </c>
    </row>
    <row r="433" spans="1:6" x14ac:dyDescent="0.25">
      <c r="A433" s="10" t="s">
        <v>332</v>
      </c>
      <c r="B433" s="10"/>
      <c r="C433" s="22" t="s">
        <v>1121</v>
      </c>
      <c r="D433" s="23" t="s">
        <v>882</v>
      </c>
      <c r="E433" s="24" t="s">
        <v>1219</v>
      </c>
      <c r="F433" s="25">
        <v>1320.5242402076922</v>
      </c>
    </row>
    <row r="434" spans="1:6" ht="25" x14ac:dyDescent="0.25">
      <c r="A434" s="10" t="s">
        <v>333</v>
      </c>
      <c r="B434" s="10"/>
      <c r="C434" s="22" t="s">
        <v>1121</v>
      </c>
      <c r="D434" s="23" t="s">
        <v>1627</v>
      </c>
      <c r="E434" s="24">
        <v>183994</v>
      </c>
      <c r="F434" s="25">
        <v>1883.52</v>
      </c>
    </row>
    <row r="435" spans="1:6" ht="25" x14ac:dyDescent="0.25">
      <c r="A435" s="10" t="s">
        <v>334</v>
      </c>
      <c r="B435" s="10"/>
      <c r="C435" s="22" t="s">
        <v>1121</v>
      </c>
      <c r="D435" s="23" t="s">
        <v>1628</v>
      </c>
      <c r="E435" s="24">
        <v>183994</v>
      </c>
      <c r="F435" s="25">
        <v>2006.2620000000002</v>
      </c>
    </row>
    <row r="436" spans="1:6" ht="25" x14ac:dyDescent="0.25">
      <c r="A436" s="10" t="s">
        <v>335</v>
      </c>
      <c r="B436" s="10"/>
      <c r="C436" s="22" t="s">
        <v>1121</v>
      </c>
      <c r="D436" s="23" t="s">
        <v>1629</v>
      </c>
      <c r="E436" s="24">
        <v>183992</v>
      </c>
      <c r="F436" s="25">
        <v>1771.2</v>
      </c>
    </row>
    <row r="437" spans="1:6" ht="25" x14ac:dyDescent="0.25">
      <c r="A437" s="10" t="s">
        <v>336</v>
      </c>
      <c r="B437" s="10"/>
      <c r="C437" s="22" t="s">
        <v>1121</v>
      </c>
      <c r="D437" s="23" t="s">
        <v>1630</v>
      </c>
      <c r="E437" s="24">
        <v>183992</v>
      </c>
      <c r="F437" s="25">
        <v>1923.9875999999999</v>
      </c>
    </row>
    <row r="438" spans="1:6" ht="25" x14ac:dyDescent="0.25">
      <c r="A438" s="10" t="s">
        <v>337</v>
      </c>
      <c r="B438" s="10"/>
      <c r="C438" s="22" t="s">
        <v>1121</v>
      </c>
      <c r="D438" s="23" t="s">
        <v>1631</v>
      </c>
      <c r="E438" s="24">
        <v>183993</v>
      </c>
      <c r="F438" s="25">
        <v>1842.48</v>
      </c>
    </row>
    <row r="439" spans="1:6" ht="25" x14ac:dyDescent="0.25">
      <c r="A439" s="10" t="s">
        <v>338</v>
      </c>
      <c r="B439" s="10"/>
      <c r="C439" s="22" t="s">
        <v>1121</v>
      </c>
      <c r="D439" s="23" t="s">
        <v>1632</v>
      </c>
      <c r="E439" s="24">
        <v>183993</v>
      </c>
      <c r="F439" s="25">
        <v>1893.8987999999999</v>
      </c>
    </row>
    <row r="440" spans="1:6" x14ac:dyDescent="0.25">
      <c r="A440" s="10" t="s">
        <v>1312</v>
      </c>
      <c r="B440" s="10"/>
      <c r="C440" s="22" t="s">
        <v>1119</v>
      </c>
      <c r="D440" s="23" t="s">
        <v>1618</v>
      </c>
      <c r="E440" s="24"/>
      <c r="F440" s="25">
        <v>204.97494339390369</v>
      </c>
    </row>
    <row r="441" spans="1:6" ht="25" x14ac:dyDescent="0.25">
      <c r="A441" s="10" t="s">
        <v>1895</v>
      </c>
      <c r="B441" s="10"/>
      <c r="C441" s="22" t="s">
        <v>1121</v>
      </c>
      <c r="D441" s="23" t="s">
        <v>1912</v>
      </c>
      <c r="E441" s="24"/>
      <c r="F441" s="25">
        <v>770.45039999999995</v>
      </c>
    </row>
    <row r="442" spans="1:6" x14ac:dyDescent="0.25">
      <c r="A442" s="10" t="s">
        <v>339</v>
      </c>
      <c r="B442" s="10"/>
      <c r="C442" s="22" t="s">
        <v>1121</v>
      </c>
      <c r="D442" s="23" t="s">
        <v>883</v>
      </c>
      <c r="E442" s="24">
        <v>1807280</v>
      </c>
      <c r="F442" s="25">
        <v>244.17672854490891</v>
      </c>
    </row>
    <row r="443" spans="1:6" x14ac:dyDescent="0.25">
      <c r="A443" s="10" t="s">
        <v>1313</v>
      </c>
      <c r="B443" s="10"/>
      <c r="C443" s="22" t="s">
        <v>1119</v>
      </c>
      <c r="D443" s="23" t="s">
        <v>884</v>
      </c>
      <c r="E443" s="24"/>
      <c r="F443" s="25" t="e">
        <v>#N/A</v>
      </c>
    </row>
    <row r="444" spans="1:6" x14ac:dyDescent="0.25">
      <c r="A444" s="10" t="s">
        <v>340</v>
      </c>
      <c r="B444" s="10"/>
      <c r="C444" s="22" t="s">
        <v>1121</v>
      </c>
      <c r="D444" s="23" t="s">
        <v>885</v>
      </c>
      <c r="E444" s="24">
        <v>521007</v>
      </c>
      <c r="F444" s="25">
        <v>518.42561114138198</v>
      </c>
    </row>
    <row r="445" spans="1:6" ht="25" x14ac:dyDescent="0.25">
      <c r="A445" s="10" t="s">
        <v>341</v>
      </c>
      <c r="B445" s="10"/>
      <c r="C445" s="22" t="s">
        <v>1121</v>
      </c>
      <c r="D445" s="23" t="s">
        <v>886</v>
      </c>
      <c r="E445" s="24" t="s">
        <v>1220</v>
      </c>
      <c r="F445" s="25">
        <v>494.3089870543277</v>
      </c>
    </row>
    <row r="446" spans="1:6" x14ac:dyDescent="0.25">
      <c r="A446" s="10" t="s">
        <v>1314</v>
      </c>
      <c r="B446" s="10"/>
      <c r="C446" s="22" t="s">
        <v>1127</v>
      </c>
      <c r="D446" s="23" t="s">
        <v>887</v>
      </c>
      <c r="E446" s="24"/>
      <c r="F446" s="25">
        <v>537.5029406430815</v>
      </c>
    </row>
    <row r="447" spans="1:6" x14ac:dyDescent="0.25">
      <c r="A447" s="10" t="s">
        <v>342</v>
      </c>
      <c r="B447" s="10"/>
      <c r="C447" s="22" t="s">
        <v>1121</v>
      </c>
      <c r="D447" s="23" t="s">
        <v>888</v>
      </c>
      <c r="E447" s="24" t="s">
        <v>1221</v>
      </c>
      <c r="F447" s="25">
        <v>1321.4731982789601</v>
      </c>
    </row>
    <row r="448" spans="1:6" x14ac:dyDescent="0.25">
      <c r="A448" s="10" t="s">
        <v>343</v>
      </c>
      <c r="B448" s="10"/>
      <c r="C448" s="22" t="s">
        <v>1121</v>
      </c>
      <c r="D448" s="23" t="s">
        <v>889</v>
      </c>
      <c r="E448" s="24" t="s">
        <v>1222</v>
      </c>
      <c r="F448" s="25">
        <v>978.83388916696026</v>
      </c>
    </row>
    <row r="449" spans="1:6" ht="25" x14ac:dyDescent="0.25">
      <c r="A449" s="10" t="s">
        <v>344</v>
      </c>
      <c r="B449" s="10"/>
      <c r="C449" s="22" t="s">
        <v>1121</v>
      </c>
      <c r="D449" s="23" t="s">
        <v>890</v>
      </c>
      <c r="E449" s="24" t="s">
        <v>1223</v>
      </c>
      <c r="F449" s="25">
        <v>725.75658836739933</v>
      </c>
    </row>
    <row r="450" spans="1:6" x14ac:dyDescent="0.25">
      <c r="A450" s="10" t="s">
        <v>345</v>
      </c>
      <c r="B450" s="10"/>
      <c r="C450" s="22" t="s">
        <v>1121</v>
      </c>
      <c r="D450" s="23" t="s">
        <v>891</v>
      </c>
      <c r="E450" s="24" t="s">
        <v>1224</v>
      </c>
      <c r="F450" s="25">
        <v>1620.0023184230511</v>
      </c>
    </row>
    <row r="451" spans="1:6" x14ac:dyDescent="0.25">
      <c r="A451" s="10" t="s">
        <v>346</v>
      </c>
      <c r="B451" s="10"/>
      <c r="C451" s="22" t="s">
        <v>1121</v>
      </c>
      <c r="D451" s="23" t="s">
        <v>892</v>
      </c>
      <c r="E451" s="24" t="s">
        <v>1225</v>
      </c>
      <c r="F451" s="25">
        <v>1620.0023184230511</v>
      </c>
    </row>
    <row r="452" spans="1:6" x14ac:dyDescent="0.25">
      <c r="A452" s="10" t="s">
        <v>1315</v>
      </c>
      <c r="B452" s="10"/>
      <c r="C452" s="22" t="s">
        <v>1128</v>
      </c>
      <c r="D452" s="23" t="s">
        <v>887</v>
      </c>
      <c r="E452" s="24"/>
      <c r="F452" s="25">
        <v>537.5029406430815</v>
      </c>
    </row>
    <row r="453" spans="1:6" ht="25" x14ac:dyDescent="0.25">
      <c r="A453" s="10" t="s">
        <v>347</v>
      </c>
      <c r="B453" s="10"/>
      <c r="C453" s="22" t="s">
        <v>1121</v>
      </c>
      <c r="D453" s="23" t="s">
        <v>893</v>
      </c>
      <c r="E453" s="24" t="s">
        <v>1226</v>
      </c>
      <c r="F453" s="25">
        <v>634.06760506763578</v>
      </c>
    </row>
    <row r="454" spans="1:6" ht="25" x14ac:dyDescent="0.25">
      <c r="A454" s="10" t="s">
        <v>348</v>
      </c>
      <c r="B454" s="10"/>
      <c r="C454" s="22" t="s">
        <v>1121</v>
      </c>
      <c r="D454" s="23" t="s">
        <v>894</v>
      </c>
      <c r="E454" s="24"/>
      <c r="F454" s="25">
        <v>634.06760506763578</v>
      </c>
    </row>
    <row r="455" spans="1:6" ht="25" x14ac:dyDescent="0.25">
      <c r="A455" s="10" t="s">
        <v>1896</v>
      </c>
      <c r="B455" s="10"/>
      <c r="C455" s="22" t="s">
        <v>1121</v>
      </c>
      <c r="D455" s="23" t="s">
        <v>1913</v>
      </c>
      <c r="E455" s="24"/>
      <c r="F455" s="25">
        <v>784.98936000000015</v>
      </c>
    </row>
    <row r="456" spans="1:6" ht="25" x14ac:dyDescent="0.25">
      <c r="A456" s="10" t="s">
        <v>349</v>
      </c>
      <c r="B456" s="10"/>
      <c r="C456" s="22" t="s">
        <v>1121</v>
      </c>
      <c r="D456" s="23" t="s">
        <v>895</v>
      </c>
      <c r="E456" s="24">
        <v>1463013</v>
      </c>
      <c r="F456" s="25">
        <v>877.94712000000004</v>
      </c>
    </row>
    <row r="457" spans="1:6" ht="25" x14ac:dyDescent="0.25">
      <c r="A457" s="10" t="s">
        <v>350</v>
      </c>
      <c r="B457" s="10"/>
      <c r="C457" s="22" t="s">
        <v>1121</v>
      </c>
      <c r="D457" s="23" t="s">
        <v>896</v>
      </c>
      <c r="E457" s="24">
        <v>14250602</v>
      </c>
      <c r="F457" s="25">
        <v>897.1797600000001</v>
      </c>
    </row>
    <row r="458" spans="1:6" x14ac:dyDescent="0.25">
      <c r="A458" s="10" t="s">
        <v>351</v>
      </c>
      <c r="B458" s="10"/>
      <c r="C458" s="22" t="s">
        <v>1121</v>
      </c>
      <c r="D458" s="23" t="s">
        <v>897</v>
      </c>
      <c r="E458" s="24">
        <v>1807430</v>
      </c>
      <c r="F458" s="25">
        <v>711.26043576147686</v>
      </c>
    </row>
    <row r="459" spans="1:6" x14ac:dyDescent="0.25">
      <c r="A459" s="10" t="s">
        <v>352</v>
      </c>
      <c r="B459" s="10"/>
      <c r="C459" s="22" t="s">
        <v>1121</v>
      </c>
      <c r="D459" s="23" t="s">
        <v>898</v>
      </c>
      <c r="E459" s="24">
        <v>1807430</v>
      </c>
      <c r="F459" s="25">
        <v>815.74399167730269</v>
      </c>
    </row>
    <row r="460" spans="1:6" x14ac:dyDescent="0.25">
      <c r="A460" s="10" t="s">
        <v>353</v>
      </c>
      <c r="B460" s="10"/>
      <c r="C460" s="22" t="s">
        <v>1121</v>
      </c>
      <c r="D460" s="23" t="s">
        <v>899</v>
      </c>
      <c r="E460" s="24">
        <v>1843950</v>
      </c>
      <c r="F460" s="25">
        <v>317.99912195114234</v>
      </c>
    </row>
    <row r="461" spans="1:6" x14ac:dyDescent="0.25">
      <c r="A461" s="10" t="s">
        <v>354</v>
      </c>
      <c r="B461" s="10"/>
      <c r="C461" s="22" t="s">
        <v>1121</v>
      </c>
      <c r="D461" s="23" t="s">
        <v>900</v>
      </c>
      <c r="E461" s="24">
        <v>1844170</v>
      </c>
      <c r="F461" s="25">
        <v>204.51682570432601</v>
      </c>
    </row>
    <row r="462" spans="1:6" ht="25" x14ac:dyDescent="0.25">
      <c r="A462" s="10" t="s">
        <v>355</v>
      </c>
      <c r="B462" s="10"/>
      <c r="C462" s="22" t="s">
        <v>1121</v>
      </c>
      <c r="D462" s="23" t="s">
        <v>901</v>
      </c>
      <c r="E462" s="24">
        <v>9607170880</v>
      </c>
      <c r="F462" s="25">
        <v>278.50283257112295</v>
      </c>
    </row>
    <row r="463" spans="1:6" x14ac:dyDescent="0.25">
      <c r="A463" s="10" t="s">
        <v>356</v>
      </c>
      <c r="B463" s="10"/>
      <c r="C463" s="22" t="s">
        <v>1121</v>
      </c>
      <c r="D463" s="23" t="s">
        <v>902</v>
      </c>
      <c r="E463" s="24">
        <v>1844510</v>
      </c>
      <c r="F463" s="25">
        <v>360.83312592665641</v>
      </c>
    </row>
    <row r="464" spans="1:6" x14ac:dyDescent="0.25">
      <c r="A464" s="10" t="s">
        <v>357</v>
      </c>
      <c r="B464" s="10"/>
      <c r="C464" s="22" t="s">
        <v>1121</v>
      </c>
      <c r="D464" s="23" t="s">
        <v>903</v>
      </c>
      <c r="E464" s="24">
        <v>1844470</v>
      </c>
      <c r="F464" s="25">
        <v>751.50934706008832</v>
      </c>
    </row>
    <row r="465" spans="1:6" ht="25" x14ac:dyDescent="0.25">
      <c r="A465" s="10" t="s">
        <v>358</v>
      </c>
      <c r="B465" s="10"/>
      <c r="C465" s="22" t="s">
        <v>1121</v>
      </c>
      <c r="D465" s="23" t="s">
        <v>904</v>
      </c>
      <c r="E465" s="24">
        <v>1844470</v>
      </c>
      <c r="F465" s="25">
        <v>866.72594598887758</v>
      </c>
    </row>
    <row r="466" spans="1:6" x14ac:dyDescent="0.25">
      <c r="A466" s="10" t="s">
        <v>359</v>
      </c>
      <c r="B466" s="10"/>
      <c r="C466" s="22" t="s">
        <v>1121</v>
      </c>
      <c r="D466" s="23" t="s">
        <v>905</v>
      </c>
      <c r="E466" s="24">
        <v>1844360</v>
      </c>
      <c r="F466" s="25">
        <v>454.71452959797028</v>
      </c>
    </row>
    <row r="467" spans="1:6" ht="25" x14ac:dyDescent="0.25">
      <c r="A467" s="10" t="s">
        <v>360</v>
      </c>
      <c r="B467" s="10"/>
      <c r="C467" s="22" t="s">
        <v>1121</v>
      </c>
      <c r="D467" s="23" t="s">
        <v>906</v>
      </c>
      <c r="E467" s="24">
        <v>9611536780</v>
      </c>
      <c r="F467" s="25">
        <v>528.14425069885169</v>
      </c>
    </row>
    <row r="468" spans="1:6" x14ac:dyDescent="0.25">
      <c r="A468" s="17" t="s">
        <v>361</v>
      </c>
      <c r="B468" s="18" t="s">
        <v>1868</v>
      </c>
      <c r="C468" s="19" t="s">
        <v>1121</v>
      </c>
      <c r="D468" s="20" t="s">
        <v>907</v>
      </c>
      <c r="E468" s="21" t="s">
        <v>1227</v>
      </c>
      <c r="F468" s="25">
        <v>1413.5875765761887</v>
      </c>
    </row>
    <row r="469" spans="1:6" ht="25" x14ac:dyDescent="0.25">
      <c r="A469" s="10" t="s">
        <v>362</v>
      </c>
      <c r="B469" s="10"/>
      <c r="C469" s="22" t="s">
        <v>1121</v>
      </c>
      <c r="D469" s="23" t="s">
        <v>908</v>
      </c>
      <c r="E469" s="24" t="s">
        <v>1228</v>
      </c>
      <c r="F469" s="25">
        <v>411.84780293034356</v>
      </c>
    </row>
    <row r="470" spans="1:6" x14ac:dyDescent="0.25">
      <c r="A470" s="17" t="s">
        <v>363</v>
      </c>
      <c r="B470" s="18" t="s">
        <v>1868</v>
      </c>
      <c r="C470" s="19" t="s">
        <v>1121</v>
      </c>
      <c r="D470" s="20" t="s">
        <v>909</v>
      </c>
      <c r="E470" s="21" t="s">
        <v>1227</v>
      </c>
      <c r="F470" s="25">
        <v>1413.5875765761887</v>
      </c>
    </row>
    <row r="471" spans="1:6" ht="25" x14ac:dyDescent="0.25">
      <c r="A471" s="10" t="s">
        <v>364</v>
      </c>
      <c r="B471" s="10"/>
      <c r="C471" s="22" t="s">
        <v>1121</v>
      </c>
      <c r="D471" s="23" t="s">
        <v>910</v>
      </c>
      <c r="E471" s="24"/>
      <c r="F471" s="25">
        <v>264.69385649956683</v>
      </c>
    </row>
    <row r="472" spans="1:6" x14ac:dyDescent="0.25">
      <c r="A472" s="10" t="s">
        <v>365</v>
      </c>
      <c r="B472" s="10"/>
      <c r="C472" s="22" t="s">
        <v>1121</v>
      </c>
      <c r="D472" s="23" t="s">
        <v>911</v>
      </c>
      <c r="E472" s="24" t="s">
        <v>1229</v>
      </c>
      <c r="F472" s="25">
        <v>1282.827698893871</v>
      </c>
    </row>
    <row r="473" spans="1:6" x14ac:dyDescent="0.25">
      <c r="A473" s="10" t="s">
        <v>366</v>
      </c>
      <c r="B473" s="10"/>
      <c r="C473" s="22" t="s">
        <v>1121</v>
      </c>
      <c r="D473" s="23" t="s">
        <v>912</v>
      </c>
      <c r="E473" s="24" t="s">
        <v>1230</v>
      </c>
      <c r="F473" s="25">
        <v>1282.827698893871</v>
      </c>
    </row>
    <row r="474" spans="1:6" x14ac:dyDescent="0.25">
      <c r="A474" s="10" t="s">
        <v>367</v>
      </c>
      <c r="B474" s="10"/>
      <c r="C474" s="22" t="s">
        <v>1121</v>
      </c>
      <c r="D474" s="23" t="s">
        <v>913</v>
      </c>
      <c r="E474" s="24" t="s">
        <v>1231</v>
      </c>
      <c r="F474" s="25">
        <v>548.10509288759386</v>
      </c>
    </row>
    <row r="475" spans="1:6" ht="25" x14ac:dyDescent="0.25">
      <c r="A475" s="10" t="s">
        <v>368</v>
      </c>
      <c r="B475" s="10"/>
      <c r="C475" s="22" t="s">
        <v>1121</v>
      </c>
      <c r="D475" s="23" t="s">
        <v>1633</v>
      </c>
      <c r="E475" s="24" t="s">
        <v>1232</v>
      </c>
      <c r="F475" s="25">
        <v>841.03863268041368</v>
      </c>
    </row>
    <row r="476" spans="1:6" ht="25" x14ac:dyDescent="0.25">
      <c r="A476" s="10" t="s">
        <v>369</v>
      </c>
      <c r="B476" s="10"/>
      <c r="C476" s="22" t="s">
        <v>1121</v>
      </c>
      <c r="D476" s="23" t="s">
        <v>914</v>
      </c>
      <c r="E476" s="24"/>
      <c r="F476" s="25">
        <v>469.8984493516723</v>
      </c>
    </row>
    <row r="477" spans="1:6" x14ac:dyDescent="0.25">
      <c r="A477" s="10" t="s">
        <v>1874</v>
      </c>
      <c r="B477" s="10" t="s">
        <v>1848</v>
      </c>
      <c r="C477" s="22" t="s">
        <v>1121</v>
      </c>
      <c r="D477" s="23" t="s">
        <v>1881</v>
      </c>
      <c r="E477" s="24"/>
      <c r="F477" s="25">
        <v>460.32407999999998</v>
      </c>
    </row>
    <row r="478" spans="1:6" ht="25" x14ac:dyDescent="0.25">
      <c r="A478" s="10" t="s">
        <v>370</v>
      </c>
      <c r="B478" s="10"/>
      <c r="C478" s="22" t="s">
        <v>1121</v>
      </c>
      <c r="D478" s="23" t="s">
        <v>1634</v>
      </c>
      <c r="E478" s="24">
        <v>182719</v>
      </c>
      <c r="F478" s="25">
        <v>2237.7413001264536</v>
      </c>
    </row>
    <row r="479" spans="1:6" ht="25" x14ac:dyDescent="0.25">
      <c r="A479" s="10" t="s">
        <v>371</v>
      </c>
      <c r="B479" s="10"/>
      <c r="C479" s="22" t="s">
        <v>1121</v>
      </c>
      <c r="D479" s="23" t="s">
        <v>1635</v>
      </c>
      <c r="E479" s="24">
        <v>182719</v>
      </c>
      <c r="F479" s="25">
        <v>2237.7413001264536</v>
      </c>
    </row>
    <row r="480" spans="1:6" x14ac:dyDescent="0.25">
      <c r="A480" s="10" t="s">
        <v>372</v>
      </c>
      <c r="B480" s="10"/>
      <c r="C480" s="22" t="s">
        <v>1121</v>
      </c>
      <c r="D480" s="23" t="s">
        <v>915</v>
      </c>
      <c r="E480" s="24">
        <v>184666</v>
      </c>
      <c r="F480" s="25">
        <v>1085.313529301661</v>
      </c>
    </row>
    <row r="481" spans="1:6" ht="25" x14ac:dyDescent="0.25">
      <c r="A481" s="10" t="s">
        <v>373</v>
      </c>
      <c r="B481" s="10"/>
      <c r="C481" s="22" t="s">
        <v>1121</v>
      </c>
      <c r="D481" s="23" t="s">
        <v>916</v>
      </c>
      <c r="E481" s="24">
        <v>184361</v>
      </c>
      <c r="F481" s="25" t="s">
        <v>1918</v>
      </c>
    </row>
    <row r="482" spans="1:6" ht="25" x14ac:dyDescent="0.25">
      <c r="A482" s="10" t="s">
        <v>1316</v>
      </c>
      <c r="B482" s="10"/>
      <c r="C482" s="22" t="s">
        <v>1129</v>
      </c>
      <c r="D482" s="23" t="s">
        <v>917</v>
      </c>
      <c r="E482" s="24">
        <v>7130978</v>
      </c>
      <c r="F482" s="25">
        <v>583.96916344310432</v>
      </c>
    </row>
    <row r="483" spans="1:6" x14ac:dyDescent="0.25">
      <c r="A483" s="10" t="s">
        <v>1317</v>
      </c>
      <c r="B483" s="10"/>
      <c r="C483" s="22" t="s">
        <v>1128</v>
      </c>
      <c r="D483" s="23" t="s">
        <v>1344</v>
      </c>
      <c r="E483" s="24"/>
      <c r="F483" s="25" t="e">
        <v>#N/A</v>
      </c>
    </row>
    <row r="484" spans="1:6" x14ac:dyDescent="0.25">
      <c r="A484" s="10" t="s">
        <v>374</v>
      </c>
      <c r="B484" s="10"/>
      <c r="C484" s="22" t="s">
        <v>1129</v>
      </c>
      <c r="D484" s="23" t="s">
        <v>918</v>
      </c>
      <c r="E484" s="24">
        <v>713004</v>
      </c>
      <c r="F484" s="25">
        <v>642.70639578538646</v>
      </c>
    </row>
    <row r="485" spans="1:6" ht="25" x14ac:dyDescent="0.25">
      <c r="A485" s="10" t="s">
        <v>375</v>
      </c>
      <c r="B485" s="10"/>
      <c r="C485" s="22" t="s">
        <v>1119</v>
      </c>
      <c r="D485" s="23" t="s">
        <v>919</v>
      </c>
      <c r="E485" s="24"/>
      <c r="F485" s="25">
        <v>147.2848371992275</v>
      </c>
    </row>
    <row r="486" spans="1:6" x14ac:dyDescent="0.25">
      <c r="A486" s="10" t="s">
        <v>376</v>
      </c>
      <c r="B486" s="10"/>
      <c r="C486" s="22" t="s">
        <v>1129</v>
      </c>
      <c r="D486" s="23" t="s">
        <v>920</v>
      </c>
      <c r="E486" s="24">
        <v>3314120</v>
      </c>
      <c r="F486" s="25">
        <v>381.67748080244138</v>
      </c>
    </row>
    <row r="487" spans="1:6" x14ac:dyDescent="0.25">
      <c r="A487" s="10" t="s">
        <v>377</v>
      </c>
      <c r="B487" s="10"/>
      <c r="C487" s="22" t="s">
        <v>1129</v>
      </c>
      <c r="D487" s="23" t="s">
        <v>921</v>
      </c>
      <c r="E487" s="24">
        <v>3314120</v>
      </c>
      <c r="F487" s="25">
        <v>343.71915795171844</v>
      </c>
    </row>
    <row r="488" spans="1:6" ht="25" x14ac:dyDescent="0.25">
      <c r="A488" s="10" t="s">
        <v>378</v>
      </c>
      <c r="B488" s="10"/>
      <c r="C488" s="22" t="s">
        <v>1129</v>
      </c>
      <c r="D488" s="23" t="s">
        <v>922</v>
      </c>
      <c r="E488" s="24"/>
      <c r="F488" s="25">
        <v>323.62742499452554</v>
      </c>
    </row>
    <row r="489" spans="1:6" ht="25" x14ac:dyDescent="0.25">
      <c r="A489" s="10" t="s">
        <v>379</v>
      </c>
      <c r="B489" s="10"/>
      <c r="C489" s="22" t="s">
        <v>1129</v>
      </c>
      <c r="D489" s="23" t="s">
        <v>923</v>
      </c>
      <c r="E489" s="24"/>
      <c r="F489" s="25">
        <v>373.75858931116989</v>
      </c>
    </row>
    <row r="490" spans="1:6" ht="25" x14ac:dyDescent="0.25">
      <c r="A490" s="10" t="s">
        <v>380</v>
      </c>
      <c r="B490" s="10"/>
      <c r="C490" s="22" t="s">
        <v>1119</v>
      </c>
      <c r="D490" s="23" t="s">
        <v>924</v>
      </c>
      <c r="E490" s="24">
        <v>852726</v>
      </c>
      <c r="F490" s="25">
        <v>1108.9677600000002</v>
      </c>
    </row>
    <row r="491" spans="1:6" ht="25" x14ac:dyDescent="0.25">
      <c r="A491" s="10" t="s">
        <v>381</v>
      </c>
      <c r="B491" s="10"/>
      <c r="C491" s="22" t="s">
        <v>1119</v>
      </c>
      <c r="D491" s="23" t="s">
        <v>925</v>
      </c>
      <c r="E491" s="24">
        <v>90495170</v>
      </c>
      <c r="F491" s="25">
        <v>1048.3041645222063</v>
      </c>
    </row>
    <row r="492" spans="1:6" ht="25" x14ac:dyDescent="0.25">
      <c r="A492" s="17" t="s">
        <v>382</v>
      </c>
      <c r="B492" s="18" t="s">
        <v>1868</v>
      </c>
      <c r="C492" s="19" t="s">
        <v>1119</v>
      </c>
      <c r="D492" s="20" t="s">
        <v>926</v>
      </c>
      <c r="E492" s="21">
        <v>93305641</v>
      </c>
      <c r="F492" s="25">
        <v>1150.7177071740143</v>
      </c>
    </row>
    <row r="493" spans="1:6" ht="25" x14ac:dyDescent="0.25">
      <c r="A493" s="17" t="s">
        <v>383</v>
      </c>
      <c r="B493" s="18" t="s">
        <v>1868</v>
      </c>
      <c r="C493" s="19" t="s">
        <v>1119</v>
      </c>
      <c r="D493" s="20" t="s">
        <v>927</v>
      </c>
      <c r="E493" s="21">
        <v>93216613</v>
      </c>
      <c r="F493" s="25">
        <v>2523.0710558335322</v>
      </c>
    </row>
    <row r="494" spans="1:6" ht="25" x14ac:dyDescent="0.25">
      <c r="A494" s="17" t="s">
        <v>384</v>
      </c>
      <c r="B494" s="18" t="s">
        <v>1868</v>
      </c>
      <c r="C494" s="19" t="s">
        <v>1119</v>
      </c>
      <c r="D494" s="20" t="s">
        <v>928</v>
      </c>
      <c r="E494" s="21">
        <v>93231708</v>
      </c>
      <c r="F494" s="25">
        <v>2523.0710558335322</v>
      </c>
    </row>
    <row r="495" spans="1:6" ht="25" x14ac:dyDescent="0.25">
      <c r="A495" s="10" t="s">
        <v>385</v>
      </c>
      <c r="B495" s="10"/>
      <c r="C495" s="22" t="s">
        <v>1119</v>
      </c>
      <c r="D495" s="23" t="s">
        <v>929</v>
      </c>
      <c r="E495" s="24" t="s">
        <v>1233</v>
      </c>
      <c r="F495" s="25">
        <v>302.29222973705021</v>
      </c>
    </row>
    <row r="496" spans="1:6" ht="25" x14ac:dyDescent="0.25">
      <c r="A496" s="17" t="s">
        <v>386</v>
      </c>
      <c r="B496" s="18" t="s">
        <v>1868</v>
      </c>
      <c r="C496" s="19" t="s">
        <v>1119</v>
      </c>
      <c r="D496" s="20" t="s">
        <v>930</v>
      </c>
      <c r="E496" s="21">
        <v>93302281</v>
      </c>
      <c r="F496" s="25">
        <v>1179.3599999999999</v>
      </c>
    </row>
    <row r="497" spans="1:6" ht="25" x14ac:dyDescent="0.25">
      <c r="A497" s="17" t="s">
        <v>387</v>
      </c>
      <c r="B497" s="18" t="s">
        <v>1868</v>
      </c>
      <c r="C497" s="19" t="s">
        <v>1119</v>
      </c>
      <c r="D497" s="20" t="s">
        <v>931</v>
      </c>
      <c r="E497" s="21">
        <v>93302286</v>
      </c>
      <c r="F497" s="25">
        <v>1378.08</v>
      </c>
    </row>
    <row r="498" spans="1:6" x14ac:dyDescent="0.25">
      <c r="A498" s="10" t="s">
        <v>389</v>
      </c>
      <c r="B498" s="10"/>
      <c r="C498" s="22" t="s">
        <v>1119</v>
      </c>
      <c r="D498" s="23" t="s">
        <v>1619</v>
      </c>
      <c r="E498" s="24">
        <v>93302282</v>
      </c>
      <c r="F498" s="25">
        <v>1325.5308121009339</v>
      </c>
    </row>
    <row r="499" spans="1:6" ht="25" x14ac:dyDescent="0.25">
      <c r="A499" s="10" t="s">
        <v>388</v>
      </c>
      <c r="B499" s="10"/>
      <c r="C499" s="22" t="s">
        <v>1119</v>
      </c>
      <c r="D499" s="23" t="s">
        <v>1620</v>
      </c>
      <c r="E499" s="24">
        <v>93302282</v>
      </c>
      <c r="F499" s="25">
        <v>1360.5768153536271</v>
      </c>
    </row>
    <row r="500" spans="1:6" ht="25" x14ac:dyDescent="0.25">
      <c r="A500" s="10" t="s">
        <v>391</v>
      </c>
      <c r="B500" s="10"/>
      <c r="C500" s="22" t="s">
        <v>1119</v>
      </c>
      <c r="D500" s="23" t="s">
        <v>1621</v>
      </c>
      <c r="E500" s="24" t="s">
        <v>1234</v>
      </c>
      <c r="F500" s="25">
        <v>1360.5768153536271</v>
      </c>
    </row>
    <row r="501" spans="1:6" ht="25" x14ac:dyDescent="0.25">
      <c r="A501" s="10" t="s">
        <v>390</v>
      </c>
      <c r="B501" s="10"/>
      <c r="C501" s="22" t="s">
        <v>1119</v>
      </c>
      <c r="D501" s="23" t="s">
        <v>1622</v>
      </c>
      <c r="E501" s="24" t="s">
        <v>1234</v>
      </c>
      <c r="F501" s="25">
        <v>1395.6555412984333</v>
      </c>
    </row>
    <row r="502" spans="1:6" ht="25" x14ac:dyDescent="0.25">
      <c r="A502" s="10" t="s">
        <v>392</v>
      </c>
      <c r="B502" s="10"/>
      <c r="C502" s="22" t="s">
        <v>1119</v>
      </c>
      <c r="D502" s="23" t="s">
        <v>1623</v>
      </c>
      <c r="E502" s="24"/>
      <c r="F502" s="25">
        <v>918.98408529284654</v>
      </c>
    </row>
    <row r="503" spans="1:6" ht="25" x14ac:dyDescent="0.25">
      <c r="A503" s="10" t="s">
        <v>1318</v>
      </c>
      <c r="B503" s="10"/>
      <c r="C503" s="22" t="s">
        <v>1134</v>
      </c>
      <c r="D503" s="23" t="s">
        <v>1641</v>
      </c>
      <c r="E503" s="24"/>
      <c r="F503" s="25">
        <v>386.29138039033103</v>
      </c>
    </row>
    <row r="504" spans="1:6" x14ac:dyDescent="0.25">
      <c r="A504" s="26" t="s">
        <v>1851</v>
      </c>
      <c r="B504" s="26" t="s">
        <v>1848</v>
      </c>
      <c r="C504" s="22" t="s">
        <v>1119</v>
      </c>
      <c r="D504" s="23" t="s">
        <v>1850</v>
      </c>
      <c r="E504" s="24">
        <v>933002287</v>
      </c>
      <c r="F504" s="25">
        <v>1047.5999999999999</v>
      </c>
    </row>
    <row r="505" spans="1:6" ht="25" x14ac:dyDescent="0.25">
      <c r="A505" s="17" t="s">
        <v>1897</v>
      </c>
      <c r="B505" s="18" t="s">
        <v>1868</v>
      </c>
      <c r="C505" s="19" t="s">
        <v>1915</v>
      </c>
      <c r="D505" s="20" t="s">
        <v>1907</v>
      </c>
      <c r="E505" s="21"/>
      <c r="F505" s="25">
        <v>1174.618091712</v>
      </c>
    </row>
    <row r="506" spans="1:6" x14ac:dyDescent="0.25">
      <c r="A506" s="10" t="s">
        <v>1875</v>
      </c>
      <c r="B506" s="10" t="s">
        <v>1848</v>
      </c>
      <c r="C506" s="22" t="s">
        <v>1119</v>
      </c>
      <c r="D506" s="23" t="s">
        <v>1882</v>
      </c>
      <c r="E506" s="24"/>
      <c r="F506" s="25">
        <v>318.40643933347553</v>
      </c>
    </row>
    <row r="507" spans="1:6" ht="25" x14ac:dyDescent="0.25">
      <c r="A507" s="10" t="s">
        <v>393</v>
      </c>
      <c r="B507" s="10"/>
      <c r="C507" s="22" t="s">
        <v>1119</v>
      </c>
      <c r="D507" s="23" t="s">
        <v>932</v>
      </c>
      <c r="E507" s="24">
        <v>3792404</v>
      </c>
      <c r="F507" s="25">
        <v>297.02387630690657</v>
      </c>
    </row>
    <row r="508" spans="1:6" ht="25" x14ac:dyDescent="0.25">
      <c r="A508" s="10" t="s">
        <v>394</v>
      </c>
      <c r="B508" s="10"/>
      <c r="C508" s="22" t="s">
        <v>1119</v>
      </c>
      <c r="D508" s="23" t="s">
        <v>933</v>
      </c>
      <c r="E508" s="24">
        <v>3792133</v>
      </c>
      <c r="F508" s="25">
        <v>353.79774712242755</v>
      </c>
    </row>
    <row r="509" spans="1:6" ht="25" x14ac:dyDescent="0.25">
      <c r="A509" s="10" t="s">
        <v>395</v>
      </c>
      <c r="B509" s="10"/>
      <c r="C509" s="22" t="s">
        <v>1119</v>
      </c>
      <c r="D509" s="23" t="s">
        <v>934</v>
      </c>
      <c r="E509" s="24">
        <v>9768231</v>
      </c>
      <c r="F509" s="25">
        <v>591.42993724479811</v>
      </c>
    </row>
    <row r="510" spans="1:6" ht="25" x14ac:dyDescent="0.25">
      <c r="A510" s="10" t="s">
        <v>396</v>
      </c>
      <c r="B510" s="10"/>
      <c r="C510" s="22" t="s">
        <v>1119</v>
      </c>
      <c r="D510" s="23" t="s">
        <v>935</v>
      </c>
      <c r="E510" s="24"/>
      <c r="F510" s="25">
        <v>758.77378470910583</v>
      </c>
    </row>
    <row r="511" spans="1:6" ht="25" x14ac:dyDescent="0.25">
      <c r="A511" s="10" t="s">
        <v>397</v>
      </c>
      <c r="B511" s="10"/>
      <c r="C511" s="22" t="s">
        <v>1119</v>
      </c>
      <c r="D511" s="23" t="s">
        <v>936</v>
      </c>
      <c r="E511" s="24" t="s">
        <v>1235</v>
      </c>
      <c r="F511" s="25">
        <v>724.80763029613126</v>
      </c>
    </row>
    <row r="512" spans="1:6" ht="25" x14ac:dyDescent="0.25">
      <c r="A512" s="10" t="s">
        <v>398</v>
      </c>
      <c r="B512" s="10"/>
      <c r="C512" s="22" t="s">
        <v>1119</v>
      </c>
      <c r="D512" s="23" t="s">
        <v>937</v>
      </c>
      <c r="E512" s="24" t="s">
        <v>1236</v>
      </c>
      <c r="F512" s="25">
        <v>772.22281116742215</v>
      </c>
    </row>
    <row r="513" spans="1:6" ht="25" x14ac:dyDescent="0.25">
      <c r="A513" s="10" t="s">
        <v>399</v>
      </c>
      <c r="B513" s="10"/>
      <c r="C513" s="22" t="s">
        <v>1119</v>
      </c>
      <c r="D513" s="23" t="s">
        <v>938</v>
      </c>
      <c r="E513" s="24"/>
      <c r="F513" s="25">
        <v>839.89333845646979</v>
      </c>
    </row>
    <row r="514" spans="1:6" ht="25" x14ac:dyDescent="0.25">
      <c r="A514" s="10" t="s">
        <v>400</v>
      </c>
      <c r="B514" s="10"/>
      <c r="C514" s="22" t="s">
        <v>1119</v>
      </c>
      <c r="D514" s="23" t="s">
        <v>939</v>
      </c>
      <c r="E514" s="24"/>
      <c r="F514" s="25">
        <v>196.434320752491</v>
      </c>
    </row>
    <row r="515" spans="1:6" ht="25" x14ac:dyDescent="0.25">
      <c r="A515" s="10" t="s">
        <v>401</v>
      </c>
      <c r="B515" s="10"/>
      <c r="C515" s="22" t="s">
        <v>1119</v>
      </c>
      <c r="D515" s="23" t="s">
        <v>940</v>
      </c>
      <c r="E515" s="24">
        <v>93267846</v>
      </c>
      <c r="F515" s="25">
        <v>592.05166839493916</v>
      </c>
    </row>
    <row r="516" spans="1:6" ht="25" x14ac:dyDescent="0.25">
      <c r="A516" s="10" t="s">
        <v>1319</v>
      </c>
      <c r="B516" s="10"/>
      <c r="C516" s="22" t="s">
        <v>1119</v>
      </c>
      <c r="D516" s="23" t="s">
        <v>940</v>
      </c>
      <c r="E516" s="24">
        <v>93267846</v>
      </c>
      <c r="F516" s="25">
        <v>518.09838422025496</v>
      </c>
    </row>
    <row r="517" spans="1:6" x14ac:dyDescent="0.25">
      <c r="A517" s="10" t="s">
        <v>402</v>
      </c>
      <c r="B517" s="10"/>
      <c r="C517" s="22" t="s">
        <v>1119</v>
      </c>
      <c r="D517" s="23" t="s">
        <v>941</v>
      </c>
      <c r="E517" s="24">
        <v>684294</v>
      </c>
      <c r="F517" s="25">
        <v>1040.5161637993856</v>
      </c>
    </row>
    <row r="518" spans="1:6" x14ac:dyDescent="0.25">
      <c r="A518" s="10" t="s">
        <v>403</v>
      </c>
      <c r="B518" s="10"/>
      <c r="C518" s="22" t="s">
        <v>1119</v>
      </c>
      <c r="D518" s="23" t="s">
        <v>942</v>
      </c>
      <c r="E518" s="24">
        <v>93216441</v>
      </c>
      <c r="F518" s="25">
        <v>1158.6450823262041</v>
      </c>
    </row>
    <row r="519" spans="1:6" ht="25" x14ac:dyDescent="0.25">
      <c r="A519" s="10" t="s">
        <v>404</v>
      </c>
      <c r="B519" s="10"/>
      <c r="C519" s="22" t="s">
        <v>1119</v>
      </c>
      <c r="D519" s="23" t="s">
        <v>943</v>
      </c>
      <c r="E519" s="24"/>
      <c r="F519" s="25">
        <v>1440.8783017981743</v>
      </c>
    </row>
    <row r="520" spans="1:6" ht="25" x14ac:dyDescent="0.25">
      <c r="A520" s="17" t="s">
        <v>405</v>
      </c>
      <c r="B520" s="18" t="s">
        <v>1868</v>
      </c>
      <c r="C520" s="19" t="s">
        <v>1119</v>
      </c>
      <c r="D520" s="20" t="s">
        <v>944</v>
      </c>
      <c r="E520" s="21"/>
      <c r="F520" s="25">
        <v>1916.469908964041</v>
      </c>
    </row>
    <row r="521" spans="1:6" x14ac:dyDescent="0.25">
      <c r="A521" s="10" t="s">
        <v>406</v>
      </c>
      <c r="B521" s="10"/>
      <c r="C521" s="22" t="s">
        <v>1119</v>
      </c>
      <c r="D521" s="23" t="s">
        <v>945</v>
      </c>
      <c r="E521" s="24">
        <v>3866247</v>
      </c>
      <c r="F521" s="25">
        <v>425.59133361767425</v>
      </c>
    </row>
    <row r="522" spans="1:6" ht="25" x14ac:dyDescent="0.25">
      <c r="A522" s="10" t="s">
        <v>407</v>
      </c>
      <c r="B522" s="10"/>
      <c r="C522" s="22" t="s">
        <v>1119</v>
      </c>
      <c r="D522" s="23" t="s">
        <v>946</v>
      </c>
      <c r="E522" s="24">
        <v>3838198</v>
      </c>
      <c r="F522" s="25">
        <v>427.29291360753422</v>
      </c>
    </row>
    <row r="523" spans="1:6" ht="25" x14ac:dyDescent="0.25">
      <c r="A523" s="10" t="s">
        <v>408</v>
      </c>
      <c r="B523" s="10"/>
      <c r="C523" s="22" t="s">
        <v>1119</v>
      </c>
      <c r="D523" s="23" t="s">
        <v>947</v>
      </c>
      <c r="E523" s="24">
        <v>3858296</v>
      </c>
      <c r="F523" s="25">
        <v>336.97828337650395</v>
      </c>
    </row>
    <row r="524" spans="1:6" ht="25" x14ac:dyDescent="0.25">
      <c r="A524" s="10" t="s">
        <v>409</v>
      </c>
      <c r="B524" s="10"/>
      <c r="C524" s="22" t="s">
        <v>1119</v>
      </c>
      <c r="D524" s="23" t="s">
        <v>948</v>
      </c>
      <c r="E524" s="24">
        <v>3886729</v>
      </c>
      <c r="F524" s="25">
        <v>276.14679873900923</v>
      </c>
    </row>
    <row r="525" spans="1:6" ht="25" x14ac:dyDescent="0.25">
      <c r="A525" s="10" t="s">
        <v>1320</v>
      </c>
      <c r="B525" s="10"/>
      <c r="C525" s="22" t="s">
        <v>1135</v>
      </c>
      <c r="D525" s="23" t="s">
        <v>917</v>
      </c>
      <c r="E525" s="24"/>
      <c r="F525" s="25">
        <v>583.96916344310432</v>
      </c>
    </row>
    <row r="526" spans="1:6" x14ac:dyDescent="0.25">
      <c r="A526" s="10" t="s">
        <v>1321</v>
      </c>
      <c r="B526" s="10"/>
      <c r="C526" s="22" t="s">
        <v>1135</v>
      </c>
      <c r="D526" s="23" t="s">
        <v>1344</v>
      </c>
      <c r="E526" s="24"/>
      <c r="F526" s="25" t="e">
        <v>#N/A</v>
      </c>
    </row>
    <row r="527" spans="1:6" ht="25" x14ac:dyDescent="0.25">
      <c r="A527" s="10" t="s">
        <v>410</v>
      </c>
      <c r="B527" s="10"/>
      <c r="C527" s="22" t="s">
        <v>1119</v>
      </c>
      <c r="D527" s="23" t="s">
        <v>949</v>
      </c>
      <c r="E527" s="24">
        <v>6262208</v>
      </c>
      <c r="F527" s="25">
        <v>732.36657217416337</v>
      </c>
    </row>
    <row r="528" spans="1:6" ht="25" x14ac:dyDescent="0.25">
      <c r="A528" s="10" t="s">
        <v>411</v>
      </c>
      <c r="B528" s="10"/>
      <c r="C528" s="22" t="s">
        <v>1119</v>
      </c>
      <c r="D528" s="23" t="s">
        <v>950</v>
      </c>
      <c r="E528" s="24">
        <v>94647865</v>
      </c>
      <c r="F528" s="25">
        <v>531.44924260223331</v>
      </c>
    </row>
    <row r="529" spans="1:6" ht="25" x14ac:dyDescent="0.25">
      <c r="A529" s="10" t="s">
        <v>412</v>
      </c>
      <c r="B529" s="10"/>
      <c r="C529" s="22" t="s">
        <v>1119</v>
      </c>
      <c r="D529" s="23" t="s">
        <v>951</v>
      </c>
      <c r="E529" s="24">
        <v>93216407</v>
      </c>
      <c r="F529" s="25">
        <v>288.71231251028286</v>
      </c>
    </row>
    <row r="530" spans="1:6" ht="25" x14ac:dyDescent="0.25">
      <c r="A530" s="10" t="s">
        <v>413</v>
      </c>
      <c r="B530" s="10"/>
      <c r="C530" s="22" t="s">
        <v>1119</v>
      </c>
      <c r="D530" s="23" t="s">
        <v>952</v>
      </c>
      <c r="E530" s="24">
        <v>93216407</v>
      </c>
      <c r="F530" s="25">
        <v>184.7195969761473</v>
      </c>
    </row>
    <row r="531" spans="1:6" ht="25" x14ac:dyDescent="0.25">
      <c r="A531" s="10" t="s">
        <v>414</v>
      </c>
      <c r="B531" s="10"/>
      <c r="C531" s="22" t="s">
        <v>1128</v>
      </c>
      <c r="D531" s="23" t="s">
        <v>953</v>
      </c>
      <c r="E531" s="24">
        <v>2639324</v>
      </c>
      <c r="F531" s="25">
        <v>375.62378276159353</v>
      </c>
    </row>
    <row r="532" spans="1:6" x14ac:dyDescent="0.25">
      <c r="A532" s="10" t="s">
        <v>415</v>
      </c>
      <c r="B532" s="10"/>
      <c r="C532" s="22" t="s">
        <v>1119</v>
      </c>
      <c r="D532" s="23" t="s">
        <v>954</v>
      </c>
      <c r="E532" s="24">
        <v>8977805</v>
      </c>
      <c r="F532" s="25">
        <v>302.29222973705021</v>
      </c>
    </row>
    <row r="533" spans="1:6" ht="25" x14ac:dyDescent="0.25">
      <c r="A533" s="10" t="s">
        <v>416</v>
      </c>
      <c r="B533" s="10"/>
      <c r="C533" s="22" t="s">
        <v>1119</v>
      </c>
      <c r="D533" s="23" t="s">
        <v>955</v>
      </c>
      <c r="E533" s="24">
        <v>90538936</v>
      </c>
      <c r="F533" s="25">
        <v>875.95374516465654</v>
      </c>
    </row>
    <row r="534" spans="1:6" ht="25" x14ac:dyDescent="0.25">
      <c r="A534" s="10" t="s">
        <v>1322</v>
      </c>
      <c r="B534" s="10"/>
      <c r="C534" s="22" t="s">
        <v>1119</v>
      </c>
      <c r="D534" s="23" t="s">
        <v>955</v>
      </c>
      <c r="E534" s="24">
        <v>90538936</v>
      </c>
      <c r="F534" s="25">
        <v>773.69533231249352</v>
      </c>
    </row>
    <row r="535" spans="1:6" x14ac:dyDescent="0.25">
      <c r="A535" s="10" t="s">
        <v>417</v>
      </c>
      <c r="B535" s="10"/>
      <c r="C535" s="22" t="s">
        <v>1119</v>
      </c>
      <c r="D535" s="23" t="s">
        <v>956</v>
      </c>
      <c r="E535" s="24"/>
      <c r="F535" s="25">
        <v>1534.236142395685</v>
      </c>
    </row>
    <row r="536" spans="1:6" x14ac:dyDescent="0.25">
      <c r="A536" s="10" t="s">
        <v>418</v>
      </c>
      <c r="B536" s="10"/>
      <c r="C536" s="22" t="s">
        <v>1119</v>
      </c>
      <c r="D536" s="23" t="s">
        <v>957</v>
      </c>
      <c r="E536" s="24"/>
      <c r="F536" s="25">
        <v>339.10525836382885</v>
      </c>
    </row>
    <row r="537" spans="1:6" ht="25" x14ac:dyDescent="0.25">
      <c r="A537" s="10" t="s">
        <v>419</v>
      </c>
      <c r="B537" s="10"/>
      <c r="C537" s="22" t="s">
        <v>1119</v>
      </c>
      <c r="D537" s="23" t="s">
        <v>958</v>
      </c>
      <c r="E537" s="24">
        <v>90496942</v>
      </c>
      <c r="F537" s="25">
        <v>923.79432103341264</v>
      </c>
    </row>
    <row r="538" spans="1:6" x14ac:dyDescent="0.25">
      <c r="A538" s="10" t="s">
        <v>420</v>
      </c>
      <c r="B538" s="10"/>
      <c r="C538" s="22" t="s">
        <v>1127</v>
      </c>
      <c r="D538" s="23" t="s">
        <v>959</v>
      </c>
      <c r="E538" s="24" t="s">
        <v>1237</v>
      </c>
      <c r="F538" s="25">
        <v>258.37837692181722</v>
      </c>
    </row>
    <row r="539" spans="1:6" x14ac:dyDescent="0.25">
      <c r="A539" s="10" t="s">
        <v>421</v>
      </c>
      <c r="B539" s="10"/>
      <c r="C539" s="22" t="s">
        <v>1127</v>
      </c>
      <c r="D539" s="23" t="s">
        <v>960</v>
      </c>
      <c r="E539" s="24" t="s">
        <v>1238</v>
      </c>
      <c r="F539" s="25">
        <v>289.59582519732555</v>
      </c>
    </row>
    <row r="540" spans="1:6" x14ac:dyDescent="0.25">
      <c r="A540" s="10" t="s">
        <v>422</v>
      </c>
      <c r="B540" s="10"/>
      <c r="C540" s="22" t="s">
        <v>1127</v>
      </c>
      <c r="D540" s="23" t="s">
        <v>961</v>
      </c>
      <c r="E540" s="24" t="s">
        <v>1237</v>
      </c>
      <c r="F540" s="25">
        <v>258.37837692181722</v>
      </c>
    </row>
    <row r="541" spans="1:6" x14ac:dyDescent="0.25">
      <c r="A541" s="10" t="s">
        <v>423</v>
      </c>
      <c r="B541" s="10"/>
      <c r="C541" s="22" t="s">
        <v>1119</v>
      </c>
      <c r="D541" s="23" t="s">
        <v>962</v>
      </c>
      <c r="E541" s="24">
        <v>93269291</v>
      </c>
      <c r="F541" s="25">
        <v>937.34151556806682</v>
      </c>
    </row>
    <row r="542" spans="1:6" ht="25" x14ac:dyDescent="0.25">
      <c r="A542" s="10" t="s">
        <v>424</v>
      </c>
      <c r="B542" s="10"/>
      <c r="C542" s="22" t="s">
        <v>1130</v>
      </c>
      <c r="D542" s="23" t="s">
        <v>963</v>
      </c>
      <c r="E542" s="24"/>
      <c r="F542" s="25">
        <v>565.31722893886968</v>
      </c>
    </row>
    <row r="543" spans="1:6" x14ac:dyDescent="0.25">
      <c r="A543" s="10" t="s">
        <v>425</v>
      </c>
      <c r="B543" s="10"/>
      <c r="C543" s="22" t="s">
        <v>1130</v>
      </c>
      <c r="D543" s="23" t="s">
        <v>964</v>
      </c>
      <c r="E543" s="24">
        <v>2230368</v>
      </c>
      <c r="F543" s="25">
        <v>596.76373605916706</v>
      </c>
    </row>
    <row r="544" spans="1:6" ht="25" x14ac:dyDescent="0.25">
      <c r="A544" s="10" t="s">
        <v>426</v>
      </c>
      <c r="B544" s="10"/>
      <c r="C544" s="22" t="s">
        <v>1128</v>
      </c>
      <c r="D544" s="23" t="s">
        <v>965</v>
      </c>
      <c r="E544" s="24"/>
      <c r="F544" s="25">
        <v>187.23924426882454</v>
      </c>
    </row>
    <row r="545" spans="1:6" ht="25" x14ac:dyDescent="0.25">
      <c r="A545" s="10" t="s">
        <v>427</v>
      </c>
      <c r="B545" s="10"/>
      <c r="C545" s="22" t="s">
        <v>1128</v>
      </c>
      <c r="D545" s="23" t="s">
        <v>966</v>
      </c>
      <c r="E545" s="24">
        <v>305412249</v>
      </c>
      <c r="F545" s="25">
        <v>139.20233224739246</v>
      </c>
    </row>
    <row r="546" spans="1:6" x14ac:dyDescent="0.25">
      <c r="A546" s="10" t="s">
        <v>428</v>
      </c>
      <c r="B546" s="10"/>
      <c r="C546" s="22" t="s">
        <v>1128</v>
      </c>
      <c r="D546" s="23" t="s">
        <v>967</v>
      </c>
      <c r="E546" s="24"/>
      <c r="F546" s="25">
        <v>297.64560745704784</v>
      </c>
    </row>
    <row r="547" spans="1:6" ht="25" x14ac:dyDescent="0.25">
      <c r="A547" s="17" t="s">
        <v>429</v>
      </c>
      <c r="B547" s="18" t="s">
        <v>1868</v>
      </c>
      <c r="C547" s="19" t="s">
        <v>1128</v>
      </c>
      <c r="D547" s="20" t="s">
        <v>968</v>
      </c>
      <c r="E547" s="21" t="s">
        <v>1239</v>
      </c>
      <c r="F547" s="25">
        <v>1723.5163130910937</v>
      </c>
    </row>
    <row r="548" spans="1:6" ht="25" x14ac:dyDescent="0.25">
      <c r="A548" s="10" t="s">
        <v>430</v>
      </c>
      <c r="B548" s="10"/>
      <c r="C548" s="22" t="s">
        <v>1128</v>
      </c>
      <c r="D548" s="23" t="s">
        <v>969</v>
      </c>
      <c r="E548" s="24"/>
      <c r="F548" s="25">
        <v>690.77231999999992</v>
      </c>
    </row>
    <row r="549" spans="1:6" ht="25" x14ac:dyDescent="0.25">
      <c r="A549" s="10" t="s">
        <v>1323</v>
      </c>
      <c r="B549" s="10"/>
      <c r="C549" s="22" t="s">
        <v>1137</v>
      </c>
      <c r="D549" s="23" t="s">
        <v>1626</v>
      </c>
      <c r="E549" s="24"/>
      <c r="F549" s="25">
        <v>296.892985538456</v>
      </c>
    </row>
    <row r="550" spans="1:6" x14ac:dyDescent="0.25">
      <c r="A550" s="10" t="s">
        <v>431</v>
      </c>
      <c r="B550" s="10"/>
      <c r="C550" s="22" t="s">
        <v>1128</v>
      </c>
      <c r="D550" s="23" t="s">
        <v>970</v>
      </c>
      <c r="E550" s="24"/>
      <c r="F550" s="25">
        <v>1765.9318464</v>
      </c>
    </row>
    <row r="551" spans="1:6" ht="25" x14ac:dyDescent="0.25">
      <c r="A551" s="10" t="s">
        <v>432</v>
      </c>
      <c r="B551" s="10"/>
      <c r="C551" s="22" t="s">
        <v>1128</v>
      </c>
      <c r="D551" s="23" t="s">
        <v>971</v>
      </c>
      <c r="E551" s="24"/>
      <c r="F551" s="25">
        <v>1796.7703012158138</v>
      </c>
    </row>
    <row r="552" spans="1:6" ht="25" x14ac:dyDescent="0.25">
      <c r="A552" s="10" t="s">
        <v>1324</v>
      </c>
      <c r="B552" s="10"/>
      <c r="C552" s="22" t="s">
        <v>1128</v>
      </c>
      <c r="D552" s="23" t="s">
        <v>971</v>
      </c>
      <c r="E552" s="24" t="s">
        <v>1240</v>
      </c>
      <c r="F552" s="25">
        <v>1002.7214544092259</v>
      </c>
    </row>
    <row r="553" spans="1:6" ht="25" x14ac:dyDescent="0.25">
      <c r="A553" s="10" t="s">
        <v>433</v>
      </c>
      <c r="B553" s="10"/>
      <c r="C553" s="22" t="s">
        <v>1128</v>
      </c>
      <c r="D553" s="23" t="s">
        <v>972</v>
      </c>
      <c r="E553" s="24"/>
      <c r="F553" s="25">
        <v>645.68416076764174</v>
      </c>
    </row>
    <row r="554" spans="1:6" ht="25" x14ac:dyDescent="0.25">
      <c r="A554" s="10" t="s">
        <v>1898</v>
      </c>
      <c r="B554" s="10" t="s">
        <v>1848</v>
      </c>
      <c r="C554" s="22" t="s">
        <v>1128</v>
      </c>
      <c r="D554" s="23" t="s">
        <v>1916</v>
      </c>
      <c r="E554" s="24"/>
      <c r="F554" s="25">
        <v>1840.9833548847469</v>
      </c>
    </row>
    <row r="555" spans="1:6" ht="25" x14ac:dyDescent="0.25">
      <c r="A555" s="10" t="s">
        <v>1899</v>
      </c>
      <c r="B555" s="10" t="s">
        <v>1848</v>
      </c>
      <c r="C555" s="22" t="s">
        <v>1130</v>
      </c>
      <c r="D555" s="23" t="s">
        <v>1908</v>
      </c>
      <c r="E555" s="24"/>
      <c r="F555" s="25">
        <v>3525.7760083198395</v>
      </c>
    </row>
    <row r="556" spans="1:6" ht="37.5" x14ac:dyDescent="0.25">
      <c r="A556" s="10" t="s">
        <v>1900</v>
      </c>
      <c r="B556" s="10" t="s">
        <v>1848</v>
      </c>
      <c r="C556" s="22" t="s">
        <v>1130</v>
      </c>
      <c r="D556" s="23" t="s">
        <v>1909</v>
      </c>
      <c r="E556" s="24"/>
      <c r="F556" s="25">
        <v>1823.3266508901697</v>
      </c>
    </row>
    <row r="557" spans="1:6" ht="25" x14ac:dyDescent="0.25">
      <c r="A557" s="10" t="s">
        <v>1901</v>
      </c>
      <c r="B557" s="10" t="s">
        <v>1848</v>
      </c>
      <c r="C557" s="22" t="s">
        <v>1130</v>
      </c>
      <c r="D557" s="23" t="s">
        <v>1917</v>
      </c>
      <c r="E557" s="24"/>
      <c r="F557" s="25">
        <v>2173.5318936262011</v>
      </c>
    </row>
    <row r="558" spans="1:6" ht="25" x14ac:dyDescent="0.25">
      <c r="A558" s="10" t="s">
        <v>1876</v>
      </c>
      <c r="B558" s="10" t="s">
        <v>1848</v>
      </c>
      <c r="C558" s="22" t="s">
        <v>1128</v>
      </c>
      <c r="D558" s="23" t="s">
        <v>1883</v>
      </c>
      <c r="E558" s="24"/>
      <c r="F558" s="25">
        <v>242.67507859844386</v>
      </c>
    </row>
    <row r="559" spans="1:6" ht="25" x14ac:dyDescent="0.25">
      <c r="A559" s="10" t="s">
        <v>1877</v>
      </c>
      <c r="B559" s="10" t="s">
        <v>1848</v>
      </c>
      <c r="C559" s="22" t="s">
        <v>1128</v>
      </c>
      <c r="D559" s="23" t="s">
        <v>1884</v>
      </c>
      <c r="E559" s="24"/>
      <c r="F559" s="25">
        <v>497.87351999999998</v>
      </c>
    </row>
    <row r="560" spans="1:6" x14ac:dyDescent="0.25">
      <c r="A560" s="10" t="s">
        <v>434</v>
      </c>
      <c r="B560" s="10"/>
      <c r="C560" s="22" t="s">
        <v>1131</v>
      </c>
      <c r="D560" s="23" t="s">
        <v>973</v>
      </c>
      <c r="E560" s="24">
        <v>2265018</v>
      </c>
      <c r="F560" s="25">
        <v>507.65984543630628</v>
      </c>
    </row>
    <row r="561" spans="1:6" x14ac:dyDescent="0.25">
      <c r="A561" s="10" t="s">
        <v>435</v>
      </c>
      <c r="B561" s="10"/>
      <c r="C561" s="22" t="s">
        <v>1131</v>
      </c>
      <c r="D561" s="23" t="s">
        <v>974</v>
      </c>
      <c r="E561" s="24">
        <v>2264140</v>
      </c>
      <c r="F561" s="25">
        <v>518.42561114138198</v>
      </c>
    </row>
    <row r="562" spans="1:6" x14ac:dyDescent="0.25">
      <c r="A562" s="10" t="s">
        <v>436</v>
      </c>
      <c r="B562" s="10"/>
      <c r="C562" s="22" t="s">
        <v>1131</v>
      </c>
      <c r="D562" s="23" t="s">
        <v>975</v>
      </c>
      <c r="E562" s="24">
        <v>2265836</v>
      </c>
      <c r="F562" s="25">
        <v>538.45189871434934</v>
      </c>
    </row>
    <row r="563" spans="1:6" ht="25" x14ac:dyDescent="0.25">
      <c r="A563" s="10" t="s">
        <v>1325</v>
      </c>
      <c r="B563" s="10"/>
      <c r="C563" s="22" t="s">
        <v>1130</v>
      </c>
      <c r="D563" s="23" t="s">
        <v>976</v>
      </c>
      <c r="E563" s="24">
        <v>2489388</v>
      </c>
      <c r="F563" s="25">
        <v>477.68585946108021</v>
      </c>
    </row>
    <row r="564" spans="1:6" ht="25" x14ac:dyDescent="0.25">
      <c r="A564" s="10" t="s">
        <v>437</v>
      </c>
      <c r="B564" s="10"/>
      <c r="C564" s="22" t="s">
        <v>1130</v>
      </c>
      <c r="D564" s="23" t="s">
        <v>977</v>
      </c>
      <c r="E564" s="24">
        <v>2264675</v>
      </c>
      <c r="F564" s="25">
        <v>672.7785498369509</v>
      </c>
    </row>
    <row r="565" spans="1:6" ht="25" x14ac:dyDescent="0.25">
      <c r="A565" s="10" t="s">
        <v>438</v>
      </c>
      <c r="B565" s="10"/>
      <c r="C565" s="22" t="s">
        <v>1130</v>
      </c>
      <c r="D565" s="23" t="s">
        <v>978</v>
      </c>
      <c r="E565" s="24">
        <v>2489388</v>
      </c>
      <c r="F565" s="25">
        <v>518.42561114138198</v>
      </c>
    </row>
    <row r="566" spans="1:6" x14ac:dyDescent="0.25">
      <c r="A566" s="10" t="s">
        <v>1326</v>
      </c>
      <c r="B566" s="10"/>
      <c r="C566" s="22" t="s">
        <v>1137</v>
      </c>
      <c r="D566" s="23" t="s">
        <v>1345</v>
      </c>
      <c r="E566" s="24"/>
      <c r="F566" s="25">
        <v>1750.5985826448061</v>
      </c>
    </row>
    <row r="567" spans="1:6" x14ac:dyDescent="0.25">
      <c r="A567" s="10" t="s">
        <v>439</v>
      </c>
      <c r="B567" s="10"/>
      <c r="C567" s="22" t="s">
        <v>1128</v>
      </c>
      <c r="D567" s="23" t="s">
        <v>979</v>
      </c>
      <c r="E567" s="24">
        <v>3519205</v>
      </c>
      <c r="F567" s="25">
        <v>454.25641190839264</v>
      </c>
    </row>
    <row r="568" spans="1:6" x14ac:dyDescent="0.25">
      <c r="A568" s="10" t="s">
        <v>440</v>
      </c>
      <c r="B568" s="10"/>
      <c r="C568" s="22" t="s">
        <v>1128</v>
      </c>
      <c r="D568" s="23" t="s">
        <v>980</v>
      </c>
      <c r="E568" s="24">
        <v>71247954</v>
      </c>
      <c r="F568" s="25">
        <v>514.07349309039375</v>
      </c>
    </row>
    <row r="569" spans="1:6" ht="25" x14ac:dyDescent="0.25">
      <c r="A569" s="10" t="s">
        <v>441</v>
      </c>
      <c r="B569" s="10"/>
      <c r="C569" s="22" t="s">
        <v>1128</v>
      </c>
      <c r="D569" s="23" t="s">
        <v>981</v>
      </c>
      <c r="E569" s="24">
        <v>4125054</v>
      </c>
      <c r="F569" s="25">
        <v>687.0129209059719</v>
      </c>
    </row>
    <row r="570" spans="1:6" x14ac:dyDescent="0.25">
      <c r="A570" s="10" t="s">
        <v>442</v>
      </c>
      <c r="B570" s="10"/>
      <c r="C570" s="22" t="s">
        <v>1128</v>
      </c>
      <c r="D570" s="23" t="s">
        <v>982</v>
      </c>
      <c r="E570" s="24">
        <v>2113012631</v>
      </c>
      <c r="F570" s="25">
        <v>271.66378991957038</v>
      </c>
    </row>
    <row r="571" spans="1:6" x14ac:dyDescent="0.25">
      <c r="A571" s="10" t="s">
        <v>443</v>
      </c>
      <c r="B571" s="10"/>
      <c r="C571" s="22" t="s">
        <v>1128</v>
      </c>
      <c r="D571" s="23" t="s">
        <v>983</v>
      </c>
      <c r="E571" s="24">
        <v>2113012651</v>
      </c>
      <c r="F571" s="25">
        <v>339.0725356717162</v>
      </c>
    </row>
    <row r="572" spans="1:6" x14ac:dyDescent="0.25">
      <c r="A572" s="10" t="s">
        <v>1327</v>
      </c>
      <c r="B572" s="10"/>
      <c r="C572" s="22" t="s">
        <v>1137</v>
      </c>
      <c r="D572" s="23" t="s">
        <v>1346</v>
      </c>
      <c r="E572" s="24"/>
      <c r="F572" s="25">
        <v>802.39313329532456</v>
      </c>
    </row>
    <row r="573" spans="1:6" ht="25" x14ac:dyDescent="0.25">
      <c r="A573" s="10" t="s">
        <v>444</v>
      </c>
      <c r="B573" s="10"/>
      <c r="C573" s="22" t="s">
        <v>1128</v>
      </c>
      <c r="D573" s="23" t="s">
        <v>984</v>
      </c>
      <c r="E573" s="24"/>
      <c r="F573" s="25">
        <v>821.69952164181268</v>
      </c>
    </row>
    <row r="574" spans="1:6" ht="25" x14ac:dyDescent="0.25">
      <c r="A574" s="10" t="s">
        <v>1328</v>
      </c>
      <c r="B574" s="10"/>
      <c r="C574" s="22" t="s">
        <v>1128</v>
      </c>
      <c r="D574" s="23" t="s">
        <v>984</v>
      </c>
      <c r="E574" s="24"/>
      <c r="F574" s="25">
        <v>682.95530708399826</v>
      </c>
    </row>
    <row r="575" spans="1:6" ht="25" x14ac:dyDescent="0.25">
      <c r="A575" s="10" t="s">
        <v>1329</v>
      </c>
      <c r="B575" s="10"/>
      <c r="C575" s="22" t="s">
        <v>1128</v>
      </c>
      <c r="D575" s="23" t="s">
        <v>985</v>
      </c>
      <c r="E575" s="24">
        <v>823199381</v>
      </c>
      <c r="F575" s="25" t="e">
        <v>#N/A</v>
      </c>
    </row>
    <row r="576" spans="1:6" x14ac:dyDescent="0.25">
      <c r="A576" s="10" t="s">
        <v>445</v>
      </c>
      <c r="B576" s="10"/>
      <c r="C576" s="22" t="s">
        <v>1128</v>
      </c>
      <c r="D576" s="23" t="s">
        <v>986</v>
      </c>
      <c r="E576" s="24" t="s">
        <v>1241</v>
      </c>
      <c r="F576" s="25">
        <v>854.35676837027938</v>
      </c>
    </row>
    <row r="577" spans="1:6" x14ac:dyDescent="0.25">
      <c r="A577" s="10" t="s">
        <v>1330</v>
      </c>
      <c r="B577" s="10"/>
      <c r="C577" s="22" t="s">
        <v>1137</v>
      </c>
      <c r="D577" s="23" t="s">
        <v>1347</v>
      </c>
      <c r="E577" s="24"/>
      <c r="F577" s="25" t="e">
        <v>#N/A</v>
      </c>
    </row>
    <row r="578" spans="1:6" ht="25" x14ac:dyDescent="0.25">
      <c r="A578" s="10" t="s">
        <v>446</v>
      </c>
      <c r="B578" s="10"/>
      <c r="C578" s="22" t="s">
        <v>1128</v>
      </c>
      <c r="D578" s="23" t="s">
        <v>987</v>
      </c>
      <c r="E578" s="24"/>
      <c r="F578" s="25">
        <v>336.88011530016576</v>
      </c>
    </row>
    <row r="579" spans="1:6" x14ac:dyDescent="0.25">
      <c r="A579" s="10" t="s">
        <v>447</v>
      </c>
      <c r="B579" s="10"/>
      <c r="C579" s="22" t="s">
        <v>1128</v>
      </c>
      <c r="D579" s="23" t="s">
        <v>988</v>
      </c>
      <c r="E579" s="24" t="s">
        <v>1242</v>
      </c>
      <c r="F579" s="25">
        <v>214.36635603024638</v>
      </c>
    </row>
    <row r="580" spans="1:6" x14ac:dyDescent="0.25">
      <c r="A580" s="10" t="s">
        <v>448</v>
      </c>
      <c r="B580" s="10"/>
      <c r="C580" s="22" t="s">
        <v>1128</v>
      </c>
      <c r="D580" s="23" t="s">
        <v>989</v>
      </c>
      <c r="E580" s="24" t="s">
        <v>1243</v>
      </c>
      <c r="F580" s="25">
        <v>969.53111999999999</v>
      </c>
    </row>
    <row r="581" spans="1:6" x14ac:dyDescent="0.25">
      <c r="A581" s="10" t="s">
        <v>449</v>
      </c>
      <c r="B581" s="10"/>
      <c r="C581" s="22" t="s">
        <v>1128</v>
      </c>
      <c r="D581" s="23" t="s">
        <v>990</v>
      </c>
      <c r="E581" s="24" t="s">
        <v>1244</v>
      </c>
      <c r="F581" s="25">
        <v>356.60519999999997</v>
      </c>
    </row>
    <row r="582" spans="1:6" ht="25" x14ac:dyDescent="0.25">
      <c r="A582" s="10" t="s">
        <v>450</v>
      </c>
      <c r="B582" s="10"/>
      <c r="C582" s="22" t="s">
        <v>1128</v>
      </c>
      <c r="D582" s="23" t="s">
        <v>991</v>
      </c>
      <c r="E582" s="24"/>
      <c r="F582" s="25">
        <v>620.94580553044648</v>
      </c>
    </row>
    <row r="583" spans="1:6" ht="25" x14ac:dyDescent="0.25">
      <c r="A583" s="10" t="s">
        <v>451</v>
      </c>
      <c r="B583" s="10"/>
      <c r="C583" s="22" t="s">
        <v>1128</v>
      </c>
      <c r="D583" s="23" t="s">
        <v>992</v>
      </c>
      <c r="E583" s="24" t="s">
        <v>1245</v>
      </c>
      <c r="F583" s="25">
        <v>87.009638327648446</v>
      </c>
    </row>
    <row r="584" spans="1:6" ht="25" x14ac:dyDescent="0.25">
      <c r="A584" s="10" t="s">
        <v>452</v>
      </c>
      <c r="B584" s="10"/>
      <c r="C584" s="22" t="s">
        <v>1128</v>
      </c>
      <c r="D584" s="23" t="s">
        <v>993</v>
      </c>
      <c r="E584" s="24" t="s">
        <v>1246</v>
      </c>
      <c r="F584" s="25">
        <v>55.923080820590897</v>
      </c>
    </row>
    <row r="585" spans="1:6" ht="25" x14ac:dyDescent="0.25">
      <c r="A585" s="10" t="s">
        <v>453</v>
      </c>
      <c r="B585" s="10"/>
      <c r="C585" s="22" t="s">
        <v>1128</v>
      </c>
      <c r="D585" s="23" t="s">
        <v>994</v>
      </c>
      <c r="E585" s="24" t="s">
        <v>1247</v>
      </c>
      <c r="F585" s="25">
        <v>969.53111999999999</v>
      </c>
    </row>
    <row r="586" spans="1:6" ht="25" x14ac:dyDescent="0.25">
      <c r="A586" s="10" t="s">
        <v>1331</v>
      </c>
      <c r="B586" s="10"/>
      <c r="C586" s="22" t="s">
        <v>1119</v>
      </c>
      <c r="D586" s="23" t="s">
        <v>1348</v>
      </c>
      <c r="E586" s="24"/>
      <c r="F586" s="25" t="e">
        <v>#N/A</v>
      </c>
    </row>
    <row r="587" spans="1:6" x14ac:dyDescent="0.25">
      <c r="A587" s="10" t="s">
        <v>454</v>
      </c>
      <c r="B587" s="10"/>
      <c r="C587" s="22" t="s">
        <v>1128</v>
      </c>
      <c r="D587" s="23" t="s">
        <v>995</v>
      </c>
      <c r="E587" s="24"/>
      <c r="F587" s="25">
        <v>1073.0752424515144</v>
      </c>
    </row>
    <row r="588" spans="1:6" x14ac:dyDescent="0.25">
      <c r="A588" s="10" t="s">
        <v>1332</v>
      </c>
      <c r="B588" s="10"/>
      <c r="C588" s="22" t="s">
        <v>1128</v>
      </c>
      <c r="D588" s="23" t="s">
        <v>995</v>
      </c>
      <c r="E588" s="24">
        <v>377412329</v>
      </c>
      <c r="F588" s="25">
        <v>940.12294439764594</v>
      </c>
    </row>
    <row r="589" spans="1:6" ht="25" x14ac:dyDescent="0.25">
      <c r="A589" s="10" t="s">
        <v>455</v>
      </c>
      <c r="B589" s="10"/>
      <c r="C589" s="22" t="s">
        <v>1128</v>
      </c>
      <c r="D589" s="23" t="s">
        <v>996</v>
      </c>
      <c r="E589" s="24"/>
      <c r="F589" s="25">
        <v>808.90494902575051</v>
      </c>
    </row>
    <row r="590" spans="1:6" ht="25" x14ac:dyDescent="0.25">
      <c r="A590" s="10" t="s">
        <v>1333</v>
      </c>
      <c r="B590" s="10"/>
      <c r="C590" s="22" t="s">
        <v>1128</v>
      </c>
      <c r="D590" s="23" t="s">
        <v>1642</v>
      </c>
      <c r="E590" s="24">
        <v>357412331</v>
      </c>
      <c r="F590" s="25">
        <v>631.90790738819817</v>
      </c>
    </row>
    <row r="591" spans="1:6" ht="25" x14ac:dyDescent="0.25">
      <c r="A591" s="10" t="s">
        <v>456</v>
      </c>
      <c r="B591" s="10"/>
      <c r="C591" s="22" t="s">
        <v>1128</v>
      </c>
      <c r="D591" s="23" t="s">
        <v>997</v>
      </c>
      <c r="E591" s="24"/>
      <c r="F591" s="25">
        <v>929.94763740155429</v>
      </c>
    </row>
    <row r="592" spans="1:6" ht="25" x14ac:dyDescent="0.25">
      <c r="A592" s="10" t="s">
        <v>457</v>
      </c>
      <c r="B592" s="10"/>
      <c r="C592" s="22" t="s">
        <v>1128</v>
      </c>
      <c r="D592" s="23" t="s">
        <v>998</v>
      </c>
      <c r="E592" s="24" t="s">
        <v>1248</v>
      </c>
      <c r="F592" s="25">
        <v>982.2064603618054</v>
      </c>
    </row>
    <row r="593" spans="1:6" ht="25" x14ac:dyDescent="0.25">
      <c r="A593" s="10" t="s">
        <v>458</v>
      </c>
      <c r="B593" s="10"/>
      <c r="C593" s="22" t="s">
        <v>1128</v>
      </c>
      <c r="D593" s="23" t="s">
        <v>999</v>
      </c>
      <c r="E593" s="24" t="s">
        <v>1249</v>
      </c>
      <c r="F593" s="25">
        <v>1521.3434017032841</v>
      </c>
    </row>
    <row r="594" spans="1:6" ht="25" x14ac:dyDescent="0.25">
      <c r="A594" s="10" t="s">
        <v>1334</v>
      </c>
      <c r="B594" s="10"/>
      <c r="C594" s="22" t="s">
        <v>5</v>
      </c>
      <c r="D594" s="23" t="s">
        <v>1349</v>
      </c>
      <c r="E594" s="24"/>
      <c r="F594" s="25">
        <v>468.26172413262481</v>
      </c>
    </row>
    <row r="595" spans="1:6" ht="25" x14ac:dyDescent="0.25">
      <c r="A595" s="10" t="s">
        <v>1335</v>
      </c>
      <c r="B595" s="10"/>
      <c r="C595" s="22" t="s">
        <v>5</v>
      </c>
      <c r="D595" s="23" t="s">
        <v>1350</v>
      </c>
      <c r="E595" s="24"/>
      <c r="F595" s="25">
        <v>151.76784601866623</v>
      </c>
    </row>
    <row r="596" spans="1:6" x14ac:dyDescent="0.25">
      <c r="A596" s="10" t="s">
        <v>459</v>
      </c>
      <c r="B596" s="10"/>
      <c r="C596" s="22" t="s">
        <v>1132</v>
      </c>
      <c r="D596" s="23" t="s">
        <v>1000</v>
      </c>
      <c r="E596" s="24" t="s">
        <v>1250</v>
      </c>
      <c r="F596" s="25">
        <v>334.03324108636161</v>
      </c>
    </row>
    <row r="597" spans="1:6" ht="25" x14ac:dyDescent="0.25">
      <c r="A597" s="10" t="s">
        <v>1336</v>
      </c>
      <c r="B597" s="10"/>
      <c r="C597" s="22" t="s">
        <v>5</v>
      </c>
      <c r="D597" s="23" t="s">
        <v>1351</v>
      </c>
      <c r="E597" s="24"/>
      <c r="F597" s="25">
        <v>457.75773996445071</v>
      </c>
    </row>
    <row r="598" spans="1:6" ht="25" x14ac:dyDescent="0.25">
      <c r="A598" s="10" t="s">
        <v>1337</v>
      </c>
      <c r="B598" s="10"/>
      <c r="C598" s="22" t="s">
        <v>5</v>
      </c>
      <c r="D598" s="23" t="s">
        <v>1911</v>
      </c>
      <c r="E598" s="24"/>
      <c r="F598" s="25">
        <v>510.86666926334993</v>
      </c>
    </row>
    <row r="599" spans="1:6" ht="25" x14ac:dyDescent="0.25">
      <c r="A599" s="10" t="s">
        <v>1338</v>
      </c>
      <c r="B599" s="10"/>
      <c r="C599" s="22" t="s">
        <v>5</v>
      </c>
      <c r="D599" s="23" t="s">
        <v>1352</v>
      </c>
      <c r="E599" s="24"/>
      <c r="F599" s="25">
        <v>470.06147219882297</v>
      </c>
    </row>
    <row r="600" spans="1:6" ht="25" x14ac:dyDescent="0.25">
      <c r="A600" s="10" t="s">
        <v>1339</v>
      </c>
      <c r="B600" s="10"/>
      <c r="C600" s="22" t="s">
        <v>5</v>
      </c>
      <c r="D600" s="23" t="s">
        <v>1353</v>
      </c>
      <c r="E600" s="24"/>
      <c r="F600" s="25">
        <v>477.68585946108021</v>
      </c>
    </row>
    <row r="601" spans="1:6" ht="25" x14ac:dyDescent="0.25">
      <c r="A601" s="10" t="s">
        <v>460</v>
      </c>
      <c r="B601" s="10"/>
      <c r="C601" s="22" t="s">
        <v>1132</v>
      </c>
      <c r="D601" s="23" t="s">
        <v>1001</v>
      </c>
      <c r="E601" s="24" t="s">
        <v>1251</v>
      </c>
      <c r="F601" s="25">
        <v>553.0789420887229</v>
      </c>
    </row>
    <row r="602" spans="1:6" ht="25" x14ac:dyDescent="0.25">
      <c r="A602" s="10" t="s">
        <v>461</v>
      </c>
      <c r="B602" s="10"/>
      <c r="C602" s="22" t="s">
        <v>1132</v>
      </c>
      <c r="D602" s="23" t="s">
        <v>1001</v>
      </c>
      <c r="E602" s="24"/>
      <c r="F602" s="25">
        <v>553.0789420887229</v>
      </c>
    </row>
    <row r="603" spans="1:6" ht="25" x14ac:dyDescent="0.25">
      <c r="A603" s="10" t="s">
        <v>462</v>
      </c>
      <c r="B603" s="10"/>
      <c r="C603" s="22" t="s">
        <v>1132</v>
      </c>
      <c r="D603" s="23" t="s">
        <v>1001</v>
      </c>
      <c r="E603" s="24"/>
      <c r="F603" s="25">
        <v>553.0789420887229</v>
      </c>
    </row>
    <row r="604" spans="1:6" ht="25" x14ac:dyDescent="0.25">
      <c r="A604" s="10" t="s">
        <v>463</v>
      </c>
      <c r="B604" s="10"/>
      <c r="C604" s="22" t="s">
        <v>1132</v>
      </c>
      <c r="D604" s="23" t="s">
        <v>1001</v>
      </c>
      <c r="E604" s="24" t="s">
        <v>1252</v>
      </c>
      <c r="F604" s="25">
        <v>553.0789420887229</v>
      </c>
    </row>
    <row r="605" spans="1:6" ht="25" x14ac:dyDescent="0.25">
      <c r="A605" s="10" t="s">
        <v>464</v>
      </c>
      <c r="B605" s="10"/>
      <c r="C605" s="22" t="s">
        <v>1123</v>
      </c>
      <c r="D605" s="23" t="s">
        <v>1002</v>
      </c>
      <c r="E605" s="24"/>
      <c r="F605" s="25">
        <v>802.55674675588818</v>
      </c>
    </row>
    <row r="606" spans="1:6" x14ac:dyDescent="0.25">
      <c r="A606" s="10" t="s">
        <v>465</v>
      </c>
      <c r="B606" s="10"/>
      <c r="C606" s="22" t="s">
        <v>1123</v>
      </c>
      <c r="D606" s="23" t="s">
        <v>1003</v>
      </c>
      <c r="E606" s="24"/>
      <c r="F606" s="25">
        <v>2304.6919281890214</v>
      </c>
    </row>
    <row r="607" spans="1:6" ht="25" x14ac:dyDescent="0.25">
      <c r="A607" s="10" t="s">
        <v>466</v>
      </c>
      <c r="B607" s="10"/>
      <c r="C607" s="22" t="s">
        <v>1131</v>
      </c>
      <c r="D607" s="23" t="s">
        <v>1004</v>
      </c>
      <c r="E607" s="24">
        <v>4668200</v>
      </c>
      <c r="F607" s="25">
        <v>2565.9826247088677</v>
      </c>
    </row>
    <row r="608" spans="1:6" ht="25" x14ac:dyDescent="0.25">
      <c r="A608" s="10" t="s">
        <v>467</v>
      </c>
      <c r="B608" s="10"/>
      <c r="C608" s="22" t="s">
        <v>1133</v>
      </c>
      <c r="D608" s="23" t="s">
        <v>1005</v>
      </c>
      <c r="E608" s="24" t="s">
        <v>1253</v>
      </c>
      <c r="F608" s="25">
        <v>1189.7643625253743</v>
      </c>
    </row>
    <row r="609" spans="1:6" x14ac:dyDescent="0.25">
      <c r="A609" s="10" t="s">
        <v>468</v>
      </c>
      <c r="B609" s="10"/>
      <c r="C609" s="22" t="s">
        <v>1134</v>
      </c>
      <c r="D609" s="23" t="s">
        <v>1006</v>
      </c>
      <c r="E609" s="24" t="s">
        <v>1254</v>
      </c>
      <c r="F609" s="25">
        <v>708.74078846879968</v>
      </c>
    </row>
    <row r="610" spans="1:6" x14ac:dyDescent="0.25">
      <c r="A610" s="10" t="s">
        <v>469</v>
      </c>
      <c r="B610" s="10"/>
      <c r="C610" s="22" t="s">
        <v>1134</v>
      </c>
      <c r="D610" s="23" t="s">
        <v>1007</v>
      </c>
      <c r="E610" s="24" t="s">
        <v>1255</v>
      </c>
      <c r="F610" s="25">
        <v>1199.4830020828435</v>
      </c>
    </row>
    <row r="611" spans="1:6" ht="25" x14ac:dyDescent="0.25">
      <c r="A611" s="10" t="s">
        <v>470</v>
      </c>
      <c r="B611" s="10"/>
      <c r="C611" s="22" t="s">
        <v>1134</v>
      </c>
      <c r="D611" s="23" t="s">
        <v>1008</v>
      </c>
      <c r="E611" s="24" t="s">
        <v>1256</v>
      </c>
      <c r="F611" s="25">
        <v>1458.8430597680422</v>
      </c>
    </row>
    <row r="612" spans="1:6" x14ac:dyDescent="0.25">
      <c r="A612" s="10" t="s">
        <v>471</v>
      </c>
      <c r="B612" s="10"/>
      <c r="C612" s="22" t="s">
        <v>1133</v>
      </c>
      <c r="D612" s="23" t="s">
        <v>1009</v>
      </c>
      <c r="E612" s="24" t="s">
        <v>1257</v>
      </c>
      <c r="F612" s="25">
        <v>1905.14785749305</v>
      </c>
    </row>
    <row r="613" spans="1:6" ht="25" x14ac:dyDescent="0.25">
      <c r="A613" s="10" t="s">
        <v>472</v>
      </c>
      <c r="B613" s="10"/>
      <c r="C613" s="22" t="s">
        <v>1133</v>
      </c>
      <c r="D613" s="23" t="s">
        <v>1010</v>
      </c>
      <c r="E613" s="24" t="s">
        <v>1258</v>
      </c>
      <c r="F613" s="25">
        <v>3658.6260370437712</v>
      </c>
    </row>
    <row r="614" spans="1:6" ht="25" x14ac:dyDescent="0.25">
      <c r="A614" s="10" t="s">
        <v>473</v>
      </c>
      <c r="B614" s="10"/>
      <c r="C614" s="22" t="s">
        <v>1131</v>
      </c>
      <c r="D614" s="23" t="s">
        <v>1011</v>
      </c>
      <c r="E614" s="24">
        <v>4668183</v>
      </c>
      <c r="F614" s="25">
        <v>1984.2058816373142</v>
      </c>
    </row>
    <row r="615" spans="1:6" ht="25" x14ac:dyDescent="0.25">
      <c r="A615" s="10" t="s">
        <v>474</v>
      </c>
      <c r="B615" s="10"/>
      <c r="C615" s="22" t="s">
        <v>1133</v>
      </c>
      <c r="D615" s="23" t="s">
        <v>1012</v>
      </c>
      <c r="E615" s="24" t="s">
        <v>1259</v>
      </c>
      <c r="F615" s="25">
        <v>734.82077408261523</v>
      </c>
    </row>
    <row r="616" spans="1:6" ht="25" x14ac:dyDescent="0.25">
      <c r="A616" s="10" t="s">
        <v>475</v>
      </c>
      <c r="B616" s="10"/>
      <c r="C616" s="22" t="s">
        <v>1133</v>
      </c>
      <c r="D616" s="23" t="s">
        <v>1012</v>
      </c>
      <c r="E616" s="24" t="s">
        <v>1259</v>
      </c>
      <c r="F616" s="25">
        <v>466.20019452952522</v>
      </c>
    </row>
    <row r="617" spans="1:6" ht="25" x14ac:dyDescent="0.25">
      <c r="A617" s="10" t="s">
        <v>476</v>
      </c>
      <c r="B617" s="10"/>
      <c r="C617" s="22" t="s">
        <v>1125</v>
      </c>
      <c r="D617" s="23" t="s">
        <v>1013</v>
      </c>
      <c r="E617" s="24" t="s">
        <v>1260</v>
      </c>
      <c r="F617" s="25">
        <v>2221.7726263754594</v>
      </c>
    </row>
    <row r="618" spans="1:6" ht="25" x14ac:dyDescent="0.25">
      <c r="A618" s="10" t="s">
        <v>477</v>
      </c>
      <c r="B618" s="10"/>
      <c r="C618" s="22" t="s">
        <v>1125</v>
      </c>
      <c r="D618" s="23" t="s">
        <v>1014</v>
      </c>
      <c r="E618" s="24" t="s">
        <v>1261</v>
      </c>
      <c r="F618" s="25">
        <v>2409.4699883338621</v>
      </c>
    </row>
    <row r="619" spans="1:6" ht="25" x14ac:dyDescent="0.25">
      <c r="A619" s="10" t="s">
        <v>478</v>
      </c>
      <c r="B619" s="10"/>
      <c r="C619" s="22" t="s">
        <v>1125</v>
      </c>
      <c r="D619" s="23" t="s">
        <v>1015</v>
      </c>
      <c r="E619" s="24" t="s">
        <v>1262</v>
      </c>
      <c r="F619" s="25">
        <v>2447.3955884924721</v>
      </c>
    </row>
    <row r="620" spans="1:6" ht="25" x14ac:dyDescent="0.25">
      <c r="A620" s="10" t="s">
        <v>479</v>
      </c>
      <c r="B620" s="10"/>
      <c r="C620" s="22" t="s">
        <v>1131</v>
      </c>
      <c r="D620" s="23" t="s">
        <v>1016</v>
      </c>
      <c r="E620" s="24" t="s">
        <v>1263</v>
      </c>
      <c r="F620" s="25">
        <v>2791.3765279810918</v>
      </c>
    </row>
    <row r="621" spans="1:6" ht="25" x14ac:dyDescent="0.25">
      <c r="A621" s="10" t="s">
        <v>480</v>
      </c>
      <c r="B621" s="10"/>
      <c r="C621" s="22" t="s">
        <v>1131</v>
      </c>
      <c r="D621" s="23" t="s">
        <v>1017</v>
      </c>
      <c r="E621" s="24" t="s">
        <v>1264</v>
      </c>
      <c r="F621" s="25">
        <v>2791.3765279810918</v>
      </c>
    </row>
    <row r="622" spans="1:6" ht="25" x14ac:dyDescent="0.25">
      <c r="A622" s="10" t="s">
        <v>481</v>
      </c>
      <c r="B622" s="10"/>
      <c r="C622" s="22" t="s">
        <v>1131</v>
      </c>
      <c r="D622" s="23" t="s">
        <v>1018</v>
      </c>
      <c r="E622" s="24" t="s">
        <v>1265</v>
      </c>
      <c r="F622" s="25">
        <v>2317.3556100366336</v>
      </c>
    </row>
    <row r="623" spans="1:6" ht="25" x14ac:dyDescent="0.25">
      <c r="A623" s="10" t="s">
        <v>482</v>
      </c>
      <c r="B623" s="10"/>
      <c r="C623" s="22" t="s">
        <v>1119</v>
      </c>
      <c r="D623" s="23" t="s">
        <v>1019</v>
      </c>
      <c r="E623" s="24" t="s">
        <v>1266</v>
      </c>
      <c r="F623" s="25">
        <v>2343.7628225715766</v>
      </c>
    </row>
    <row r="624" spans="1:6" ht="25" x14ac:dyDescent="0.25">
      <c r="A624" s="10" t="s">
        <v>483</v>
      </c>
      <c r="B624" s="10"/>
      <c r="C624" s="22" t="s">
        <v>1119</v>
      </c>
      <c r="D624" s="23" t="s">
        <v>1020</v>
      </c>
      <c r="E624" s="24">
        <v>4612367</v>
      </c>
      <c r="F624" s="25">
        <v>2962.3853169620197</v>
      </c>
    </row>
    <row r="625" spans="1:6" ht="25" x14ac:dyDescent="0.25">
      <c r="A625" s="10" t="s">
        <v>484</v>
      </c>
      <c r="B625" s="10"/>
      <c r="C625" s="22" t="s">
        <v>1133</v>
      </c>
      <c r="D625" s="23" t="s">
        <v>1021</v>
      </c>
      <c r="E625" s="24" t="s">
        <v>1267</v>
      </c>
      <c r="F625" s="25">
        <v>1176.2498906828321</v>
      </c>
    </row>
    <row r="626" spans="1:6" ht="25" x14ac:dyDescent="0.25">
      <c r="A626" s="10" t="s">
        <v>485</v>
      </c>
      <c r="B626" s="10"/>
      <c r="C626" s="22" t="s">
        <v>1133</v>
      </c>
      <c r="D626" s="23" t="s">
        <v>1022</v>
      </c>
      <c r="E626" s="24" t="s">
        <v>1268</v>
      </c>
      <c r="F626" s="25">
        <v>1268.1024874431591</v>
      </c>
    </row>
    <row r="627" spans="1:6" x14ac:dyDescent="0.25">
      <c r="A627" s="26" t="s">
        <v>1872</v>
      </c>
      <c r="B627" s="10" t="e">
        <f>VLOOKUP(#REF!,'[1]24-10-16'!$A$5:$K$864,11,0)</f>
        <v>#REF!</v>
      </c>
      <c r="C627" s="22" t="s">
        <v>1134</v>
      </c>
      <c r="D627" s="23" t="s">
        <v>1873</v>
      </c>
      <c r="E627" s="24"/>
      <c r="F627" s="25">
        <v>907.93951820452298</v>
      </c>
    </row>
    <row r="628" spans="1:6" x14ac:dyDescent="0.25">
      <c r="A628" s="10" t="s">
        <v>486</v>
      </c>
      <c r="B628" s="10"/>
      <c r="C628" s="22" t="s">
        <v>1135</v>
      </c>
      <c r="D628" s="23" t="s">
        <v>1023</v>
      </c>
      <c r="E628" s="24">
        <v>2055340</v>
      </c>
      <c r="F628" s="25">
        <v>374.70754738243795</v>
      </c>
    </row>
    <row r="629" spans="1:6" x14ac:dyDescent="0.25">
      <c r="A629" s="10" t="s">
        <v>487</v>
      </c>
      <c r="B629" s="10"/>
      <c r="C629" s="22" t="s">
        <v>1135</v>
      </c>
      <c r="D629" s="23" t="s">
        <v>1024</v>
      </c>
      <c r="E629" s="24" t="s">
        <v>1269</v>
      </c>
      <c r="F629" s="25">
        <v>472.97379179685225</v>
      </c>
    </row>
    <row r="630" spans="1:6" x14ac:dyDescent="0.25">
      <c r="A630" s="10" t="s">
        <v>488</v>
      </c>
      <c r="B630" s="10"/>
      <c r="C630" s="22" t="s">
        <v>1135</v>
      </c>
      <c r="D630" s="23" t="s">
        <v>1023</v>
      </c>
      <c r="E630" s="24" t="s">
        <v>1270</v>
      </c>
      <c r="F630" s="25">
        <v>395.29012072132127</v>
      </c>
    </row>
    <row r="631" spans="1:6" x14ac:dyDescent="0.25">
      <c r="A631" s="10" t="s">
        <v>489</v>
      </c>
      <c r="B631" s="10"/>
      <c r="C631" s="22" t="s">
        <v>1135</v>
      </c>
      <c r="D631" s="23" t="s">
        <v>1024</v>
      </c>
      <c r="E631" s="24" t="s">
        <v>1271</v>
      </c>
      <c r="F631" s="25">
        <v>537.7319994878701</v>
      </c>
    </row>
    <row r="632" spans="1:6" ht="25" x14ac:dyDescent="0.25">
      <c r="A632" s="10" t="s">
        <v>490</v>
      </c>
      <c r="B632" s="10"/>
      <c r="C632" s="22" t="s">
        <v>1135</v>
      </c>
      <c r="D632" s="23" t="s">
        <v>1025</v>
      </c>
      <c r="E632" s="24"/>
      <c r="F632" s="25">
        <v>371.95884124497172</v>
      </c>
    </row>
    <row r="633" spans="1:6" x14ac:dyDescent="0.25">
      <c r="A633" s="10" t="s">
        <v>491</v>
      </c>
      <c r="B633" s="10"/>
      <c r="C633" s="22" t="s">
        <v>1121</v>
      </c>
      <c r="D633" s="23" t="s">
        <v>1026</v>
      </c>
      <c r="E633" s="24">
        <v>112015</v>
      </c>
      <c r="F633" s="25" t="e">
        <v>#N/A</v>
      </c>
    </row>
    <row r="634" spans="1:6" ht="25" x14ac:dyDescent="0.25">
      <c r="A634" s="10" t="s">
        <v>492</v>
      </c>
      <c r="B634" s="10"/>
      <c r="C634" s="22" t="s">
        <v>1135</v>
      </c>
      <c r="D634" s="23" t="s">
        <v>1027</v>
      </c>
      <c r="E634" s="24"/>
      <c r="F634" s="25">
        <v>217.24595293616326</v>
      </c>
    </row>
    <row r="635" spans="1:6" ht="25" x14ac:dyDescent="0.25">
      <c r="A635" s="10" t="s">
        <v>493</v>
      </c>
      <c r="B635" s="10"/>
      <c r="C635" s="22" t="s">
        <v>1136</v>
      </c>
      <c r="D635" s="23" t="s">
        <v>1028</v>
      </c>
      <c r="E635" s="24"/>
      <c r="F635" s="25">
        <v>1186.6229840825558</v>
      </c>
    </row>
    <row r="636" spans="1:6" ht="25" x14ac:dyDescent="0.25">
      <c r="A636" s="10" t="s">
        <v>494</v>
      </c>
      <c r="B636" s="10"/>
      <c r="C636" s="22" t="s">
        <v>1136</v>
      </c>
      <c r="D636" s="23" t="s">
        <v>1029</v>
      </c>
      <c r="E636" s="24"/>
      <c r="F636" s="25">
        <v>1186.6229840825558</v>
      </c>
    </row>
    <row r="637" spans="1:6" ht="25" x14ac:dyDescent="0.25">
      <c r="A637" s="10" t="s">
        <v>495</v>
      </c>
      <c r="B637" s="10"/>
      <c r="C637" s="22" t="s">
        <v>1136</v>
      </c>
      <c r="D637" s="23" t="s">
        <v>1030</v>
      </c>
      <c r="E637" s="24"/>
      <c r="F637" s="25">
        <v>3129.2710467367515</v>
      </c>
    </row>
    <row r="638" spans="1:6" ht="25" x14ac:dyDescent="0.25">
      <c r="A638" s="10" t="s">
        <v>496</v>
      </c>
      <c r="B638" s="10"/>
      <c r="C638" s="22" t="s">
        <v>1128</v>
      </c>
      <c r="D638" s="23" t="s">
        <v>1031</v>
      </c>
      <c r="E638" s="24"/>
      <c r="F638" s="25">
        <v>396.27180148470211</v>
      </c>
    </row>
    <row r="639" spans="1:6" ht="25" x14ac:dyDescent="0.25">
      <c r="A639" s="10" t="s">
        <v>1340</v>
      </c>
      <c r="B639" s="10"/>
      <c r="C639" s="22" t="s">
        <v>1136</v>
      </c>
      <c r="D639" s="23" t="s">
        <v>1624</v>
      </c>
      <c r="E639" s="24"/>
      <c r="F639" s="25">
        <v>1761.9206341157969</v>
      </c>
    </row>
  </sheetData>
  <sheetProtection sort="0" autoFilter="0"/>
  <autoFilter ref="A3:F639"/>
  <sortState ref="A4:F639">
    <sortCondition ref="A3"/>
  </sortState>
  <mergeCells count="1">
    <mergeCell ref="A1:F1"/>
  </mergeCells>
  <pageMargins left="0.86614173228346458" right="0.15748031496062992" top="0.94488188976377963" bottom="0.43307086614173229" header="0.27559055118110237" footer="0.15748031496062992"/>
  <pageSetup paperSize="9" orientation="portrait" r:id="rId1"/>
  <headerFooter>
    <oddHeader>&amp;L
&amp;G www.curman.com.ar  &amp;C&amp;"Arial,Negrita"&amp;12Curman SRL&amp;"Arial,Normal"&amp;10
Guamini 2318 - C1440EST - CABA  //  Te: (011) 4686-1813 (lineas rotativas)&amp;R
 &amp;G  pedidos@curman.com.ar</oddHeader>
    <oddFooter>&amp;L&amp;8Lista de precios: Diciembre 2013
Precios + IVA ***  Los precios pueden variar sin previo aviso&amp;C
&amp;R&amp;8Det --&gt; R: Reemplazada // N: Nueva incorporacion // C: Precio corregido
S: Suspendida // A: Anulada                      Hoja &amp;P de 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zoomScaleNormal="100" workbookViewId="0">
      <pane xSplit="1" ySplit="3" topLeftCell="B4" activePane="bottomRight" state="frozen"/>
      <selection sqref="A1:F1"/>
      <selection pane="topRight" sqref="A1:F1"/>
      <selection pane="bottomLeft" sqref="A1:F1"/>
      <selection pane="bottomRight" activeCell="F4" sqref="F4"/>
    </sheetView>
  </sheetViews>
  <sheetFormatPr baseColWidth="10" defaultRowHeight="12.5" x14ac:dyDescent="0.25"/>
  <cols>
    <col min="1" max="1" width="12.54296875" bestFit="1" customWidth="1"/>
    <col min="2" max="2" width="4.453125" customWidth="1"/>
    <col min="3" max="3" width="10" customWidth="1"/>
    <col min="4" max="4" width="13.54296875" customWidth="1"/>
    <col min="5" max="5" width="41.7265625" style="9" customWidth="1"/>
    <col min="6" max="6" width="10" style="9" customWidth="1"/>
  </cols>
  <sheetData>
    <row r="1" spans="1:6" ht="33.65" customHeight="1" thickBot="1" x14ac:dyDescent="0.3">
      <c r="A1" s="31" t="s">
        <v>1356</v>
      </c>
      <c r="B1" s="32"/>
      <c r="C1" s="32"/>
      <c r="D1" s="32"/>
      <c r="E1" s="32"/>
      <c r="F1" s="33"/>
    </row>
    <row r="2" spans="1:6" ht="4.1500000000000004" customHeight="1" x14ac:dyDescent="0.3">
      <c r="C2" s="1"/>
      <c r="D2" s="2"/>
    </row>
    <row r="3" spans="1:6" ht="13" x14ac:dyDescent="0.25">
      <c r="A3" s="13" t="s">
        <v>8</v>
      </c>
      <c r="B3" s="14" t="s">
        <v>2</v>
      </c>
      <c r="C3" s="14" t="s">
        <v>9</v>
      </c>
      <c r="D3" s="16" t="s">
        <v>10</v>
      </c>
      <c r="E3" s="14" t="s">
        <v>1357</v>
      </c>
      <c r="F3" s="15" t="s">
        <v>4</v>
      </c>
    </row>
    <row r="4" spans="1:6" x14ac:dyDescent="0.25">
      <c r="A4" s="10" t="s">
        <v>1365</v>
      </c>
      <c r="B4" s="10"/>
      <c r="C4" s="22" t="s">
        <v>1123</v>
      </c>
      <c r="D4" s="27" t="s">
        <v>1568</v>
      </c>
      <c r="E4" s="23" t="s">
        <v>1651</v>
      </c>
      <c r="F4" s="25">
        <v>744.15377518443881</v>
      </c>
    </row>
    <row r="5" spans="1:6" x14ac:dyDescent="0.25">
      <c r="A5" s="10" t="s">
        <v>1366</v>
      </c>
      <c r="B5" s="10"/>
      <c r="C5" s="22" t="s">
        <v>1123</v>
      </c>
      <c r="D5" s="27" t="s">
        <v>1568</v>
      </c>
      <c r="E5" s="23" t="s">
        <v>1652</v>
      </c>
      <c r="F5" s="25">
        <v>1009.8100458155819</v>
      </c>
    </row>
    <row r="6" spans="1:6" x14ac:dyDescent="0.25">
      <c r="A6" s="10" t="s">
        <v>1367</v>
      </c>
      <c r="B6" s="10"/>
      <c r="C6" s="22" t="s">
        <v>1123</v>
      </c>
      <c r="D6" s="27" t="s">
        <v>1568</v>
      </c>
      <c r="E6" s="23" t="s">
        <v>1653</v>
      </c>
      <c r="F6" s="25">
        <v>589.51000209448523</v>
      </c>
    </row>
    <row r="7" spans="1:6" x14ac:dyDescent="0.25">
      <c r="A7" s="10" t="s">
        <v>1368</v>
      </c>
      <c r="B7" s="10"/>
      <c r="C7" s="22" t="s">
        <v>1123</v>
      </c>
      <c r="D7" s="27" t="s">
        <v>1568</v>
      </c>
      <c r="E7" s="23" t="s">
        <v>1566</v>
      </c>
      <c r="F7" s="25">
        <v>364.79379495050205</v>
      </c>
    </row>
    <row r="8" spans="1:6" x14ac:dyDescent="0.25">
      <c r="A8" s="10" t="s">
        <v>1369</v>
      </c>
      <c r="B8" s="10"/>
      <c r="C8" s="22" t="s">
        <v>1123</v>
      </c>
      <c r="D8" s="27" t="s">
        <v>1569</v>
      </c>
      <c r="E8" s="23" t="s">
        <v>1654</v>
      </c>
      <c r="F8" s="25">
        <v>53.689680629011562</v>
      </c>
    </row>
    <row r="9" spans="1:6" x14ac:dyDescent="0.25">
      <c r="A9" s="10" t="s">
        <v>1370</v>
      </c>
      <c r="B9" s="10"/>
      <c r="C9" s="22" t="s">
        <v>1123</v>
      </c>
      <c r="D9" s="27" t="s">
        <v>1569</v>
      </c>
      <c r="E9" s="23" t="s">
        <v>1655</v>
      </c>
      <c r="F9" s="25">
        <v>110.64245588271866</v>
      </c>
    </row>
    <row r="10" spans="1:6" x14ac:dyDescent="0.25">
      <c r="A10" s="10" t="s">
        <v>1371</v>
      </c>
      <c r="B10" s="10"/>
      <c r="C10" s="22" t="s">
        <v>1123</v>
      </c>
      <c r="D10" s="27" t="s">
        <v>1569</v>
      </c>
      <c r="E10" s="23" t="s">
        <v>1656</v>
      </c>
      <c r="F10" s="25">
        <v>60.384070632252943</v>
      </c>
    </row>
    <row r="11" spans="1:6" x14ac:dyDescent="0.25">
      <c r="A11" s="10" t="s">
        <v>1372</v>
      </c>
      <c r="B11" s="10"/>
      <c r="C11" s="22" t="s">
        <v>1123</v>
      </c>
      <c r="D11" s="27" t="s">
        <v>1569</v>
      </c>
      <c r="E11" s="23" t="s">
        <v>1657</v>
      </c>
      <c r="F11" s="25">
        <v>117.37048603673011</v>
      </c>
    </row>
    <row r="12" spans="1:6" x14ac:dyDescent="0.25">
      <c r="A12" s="10" t="s">
        <v>1373</v>
      </c>
      <c r="B12" s="10"/>
      <c r="C12" s="22" t="s">
        <v>1123</v>
      </c>
      <c r="D12" s="27" t="s">
        <v>1569</v>
      </c>
      <c r="E12" s="23" t="s">
        <v>1658</v>
      </c>
      <c r="F12" s="25">
        <v>58.264741133739356</v>
      </c>
    </row>
    <row r="13" spans="1:6" x14ac:dyDescent="0.25">
      <c r="A13" s="10" t="s">
        <v>1374</v>
      </c>
      <c r="B13" s="10"/>
      <c r="C13" s="22" t="s">
        <v>1123</v>
      </c>
      <c r="D13" s="27" t="s">
        <v>1569</v>
      </c>
      <c r="E13" s="23" t="s">
        <v>1659</v>
      </c>
      <c r="F13" s="25">
        <v>146.13281494512921</v>
      </c>
    </row>
    <row r="14" spans="1:6" x14ac:dyDescent="0.25">
      <c r="A14" s="10" t="s">
        <v>1375</v>
      </c>
      <c r="B14" s="10"/>
      <c r="C14" s="22" t="s">
        <v>1123</v>
      </c>
      <c r="D14" s="27" t="s">
        <v>1569</v>
      </c>
      <c r="E14" s="23" t="s">
        <v>1660</v>
      </c>
      <c r="F14" s="25">
        <v>146.13281494512921</v>
      </c>
    </row>
    <row r="15" spans="1:6" x14ac:dyDescent="0.25">
      <c r="A15" s="10" t="s">
        <v>1376</v>
      </c>
      <c r="B15" s="10"/>
      <c r="C15" s="22" t="s">
        <v>1123</v>
      </c>
      <c r="D15" s="27" t="s">
        <v>1569</v>
      </c>
      <c r="E15" s="23" t="s">
        <v>1661</v>
      </c>
      <c r="F15" s="25">
        <v>814.46169029385896</v>
      </c>
    </row>
    <row r="16" spans="1:6" x14ac:dyDescent="0.25">
      <c r="A16" s="10" t="s">
        <v>1377</v>
      </c>
      <c r="B16" s="10"/>
      <c r="C16" s="22" t="s">
        <v>1123</v>
      </c>
      <c r="D16" s="27" t="s">
        <v>1569</v>
      </c>
      <c r="E16" s="23" t="s">
        <v>1662</v>
      </c>
      <c r="F16" s="25">
        <v>1114.4309147104602</v>
      </c>
    </row>
    <row r="17" spans="1:6" x14ac:dyDescent="0.25">
      <c r="A17" s="10" t="s">
        <v>1446</v>
      </c>
      <c r="B17" s="10"/>
      <c r="C17" s="22" t="s">
        <v>1123</v>
      </c>
      <c r="D17" s="27" t="s">
        <v>1581</v>
      </c>
      <c r="E17" s="23" t="s">
        <v>1730</v>
      </c>
      <c r="F17" s="25">
        <v>831.48360658350771</v>
      </c>
    </row>
    <row r="18" spans="1:6" x14ac:dyDescent="0.25">
      <c r="A18" s="10" t="s">
        <v>1378</v>
      </c>
      <c r="B18" s="10"/>
      <c r="C18" s="22" t="s">
        <v>1123</v>
      </c>
      <c r="D18" s="27" t="s">
        <v>1570</v>
      </c>
      <c r="E18" s="23" t="s">
        <v>1663</v>
      </c>
      <c r="F18" s="25">
        <v>195.75203733096379</v>
      </c>
    </row>
    <row r="19" spans="1:6" ht="25" x14ac:dyDescent="0.25">
      <c r="A19" s="10" t="s">
        <v>1379</v>
      </c>
      <c r="B19" s="10"/>
      <c r="C19" s="22" t="s">
        <v>1123</v>
      </c>
      <c r="D19" s="27" t="s">
        <v>1570</v>
      </c>
      <c r="E19" s="23" t="s">
        <v>1664</v>
      </c>
      <c r="F19" s="25">
        <v>222.56323749469945</v>
      </c>
    </row>
    <row r="20" spans="1:6" ht="25" x14ac:dyDescent="0.25">
      <c r="A20" s="10" t="s">
        <v>1380</v>
      </c>
      <c r="B20" s="10"/>
      <c r="C20" s="22" t="s">
        <v>1123</v>
      </c>
      <c r="D20" s="27" t="s">
        <v>1570</v>
      </c>
      <c r="E20" s="23" t="s">
        <v>1665</v>
      </c>
      <c r="F20" s="25">
        <v>222.56323749469945</v>
      </c>
    </row>
    <row r="21" spans="1:6" x14ac:dyDescent="0.25">
      <c r="A21" s="10" t="s">
        <v>1381</v>
      </c>
      <c r="B21" s="10"/>
      <c r="C21" s="22" t="s">
        <v>1123</v>
      </c>
      <c r="D21" s="27" t="s">
        <v>1570</v>
      </c>
      <c r="E21" s="23" t="s">
        <v>1666</v>
      </c>
      <c r="F21" s="25">
        <v>172.40577269654395</v>
      </c>
    </row>
    <row r="22" spans="1:6" x14ac:dyDescent="0.25">
      <c r="A22" s="10" t="s">
        <v>1382</v>
      </c>
      <c r="B22" s="10"/>
      <c r="C22" s="22" t="s">
        <v>1123</v>
      </c>
      <c r="D22" s="27" t="s">
        <v>1570</v>
      </c>
      <c r="E22" s="23" t="s">
        <v>1667</v>
      </c>
      <c r="F22" s="25">
        <v>728.91478688560312</v>
      </c>
    </row>
    <row r="23" spans="1:6" ht="25" x14ac:dyDescent="0.25">
      <c r="A23" s="10" t="s">
        <v>1383</v>
      </c>
      <c r="B23" s="10"/>
      <c r="C23" s="22" t="s">
        <v>1123</v>
      </c>
      <c r="D23" s="27" t="s">
        <v>1570</v>
      </c>
      <c r="E23" s="23" t="s">
        <v>1668</v>
      </c>
      <c r="F23" s="25">
        <v>222.56323749469945</v>
      </c>
    </row>
    <row r="24" spans="1:6" x14ac:dyDescent="0.25">
      <c r="A24" s="10" t="s">
        <v>1384</v>
      </c>
      <c r="B24" s="10"/>
      <c r="C24" s="22" t="s">
        <v>1123</v>
      </c>
      <c r="D24" s="27" t="s">
        <v>1570</v>
      </c>
      <c r="E24" s="23" t="s">
        <v>1669</v>
      </c>
      <c r="F24" s="25">
        <v>728.91478688560312</v>
      </c>
    </row>
    <row r="25" spans="1:6" x14ac:dyDescent="0.25">
      <c r="A25" s="10" t="s">
        <v>1385</v>
      </c>
      <c r="B25" s="10"/>
      <c r="C25" s="22" t="s">
        <v>1123</v>
      </c>
      <c r="D25" s="27" t="s">
        <v>1570</v>
      </c>
      <c r="E25" s="23" t="s">
        <v>1670</v>
      </c>
      <c r="F25" s="25">
        <v>587.76071425444229</v>
      </c>
    </row>
    <row r="26" spans="1:6" x14ac:dyDescent="0.25">
      <c r="A26" s="10" t="s">
        <v>1386</v>
      </c>
      <c r="B26" s="10"/>
      <c r="C26" s="22" t="s">
        <v>1123</v>
      </c>
      <c r="D26" s="27" t="s">
        <v>1570</v>
      </c>
      <c r="E26" s="23" t="s">
        <v>1671</v>
      </c>
      <c r="F26" s="25">
        <v>587.76071425444229</v>
      </c>
    </row>
    <row r="27" spans="1:6" ht="25" x14ac:dyDescent="0.25">
      <c r="A27" s="10" t="s">
        <v>1387</v>
      </c>
      <c r="B27" s="10"/>
      <c r="C27" s="22" t="s">
        <v>1123</v>
      </c>
      <c r="D27" s="27" t="s">
        <v>1571</v>
      </c>
      <c r="E27" s="23" t="s">
        <v>1672</v>
      </c>
      <c r="F27" s="25">
        <v>661.5335648931781</v>
      </c>
    </row>
    <row r="28" spans="1:6" ht="25" x14ac:dyDescent="0.25">
      <c r="A28" s="10" t="s">
        <v>1388</v>
      </c>
      <c r="B28" s="10"/>
      <c r="C28" s="22" t="s">
        <v>1123</v>
      </c>
      <c r="D28" s="27" t="s">
        <v>1571</v>
      </c>
      <c r="E28" s="23" t="s">
        <v>1673</v>
      </c>
      <c r="F28" s="25">
        <v>661.5335648931781</v>
      </c>
    </row>
    <row r="29" spans="1:6" ht="25" x14ac:dyDescent="0.25">
      <c r="A29" s="10" t="s">
        <v>1389</v>
      </c>
      <c r="B29" s="10"/>
      <c r="C29" s="22" t="s">
        <v>1123</v>
      </c>
      <c r="D29" s="27" t="s">
        <v>1571</v>
      </c>
      <c r="E29" s="23" t="s">
        <v>1674</v>
      </c>
      <c r="F29" s="25">
        <v>817.01834175238298</v>
      </c>
    </row>
    <row r="30" spans="1:6" ht="20" x14ac:dyDescent="0.25">
      <c r="A30" s="10" t="s">
        <v>1390</v>
      </c>
      <c r="B30" s="10"/>
      <c r="C30" s="22" t="s">
        <v>1123</v>
      </c>
      <c r="D30" s="27" t="s">
        <v>1571</v>
      </c>
      <c r="E30" s="23" t="s">
        <v>1675</v>
      </c>
      <c r="F30" s="25">
        <v>817.01834175238298</v>
      </c>
    </row>
    <row r="31" spans="1:6" x14ac:dyDescent="0.25">
      <c r="A31" s="10" t="s">
        <v>1395</v>
      </c>
      <c r="B31" s="10"/>
      <c r="C31" s="22" t="s">
        <v>5</v>
      </c>
      <c r="D31" s="27" t="s">
        <v>1572</v>
      </c>
      <c r="E31" s="23" t="s">
        <v>1680</v>
      </c>
      <c r="F31" s="25">
        <v>87.968994263700026</v>
      </c>
    </row>
    <row r="32" spans="1:6" ht="25" x14ac:dyDescent="0.25">
      <c r="A32" s="10" t="s">
        <v>1396</v>
      </c>
      <c r="B32" s="10"/>
      <c r="C32" s="22" t="s">
        <v>5</v>
      </c>
      <c r="D32" s="27" t="s">
        <v>1572</v>
      </c>
      <c r="E32" s="23" t="s">
        <v>1681</v>
      </c>
      <c r="F32" s="25">
        <v>1052.1966357858541</v>
      </c>
    </row>
    <row r="33" spans="1:6" ht="20" x14ac:dyDescent="0.25">
      <c r="A33" s="10" t="s">
        <v>1397</v>
      </c>
      <c r="B33" s="10"/>
      <c r="C33" s="22" t="s">
        <v>5</v>
      </c>
      <c r="D33" s="27" t="s">
        <v>1573</v>
      </c>
      <c r="E33" s="23" t="s">
        <v>1682</v>
      </c>
      <c r="F33" s="25">
        <v>134.96428488947009</v>
      </c>
    </row>
    <row r="34" spans="1:6" ht="20" x14ac:dyDescent="0.25">
      <c r="A34" s="10" t="s">
        <v>1398</v>
      </c>
      <c r="B34" s="10"/>
      <c r="C34" s="22" t="s">
        <v>5</v>
      </c>
      <c r="D34" s="27" t="s">
        <v>1573</v>
      </c>
      <c r="E34" s="23" t="s">
        <v>1683</v>
      </c>
      <c r="F34" s="25">
        <v>65.800134906232202</v>
      </c>
    </row>
    <row r="35" spans="1:6" ht="20" x14ac:dyDescent="0.25">
      <c r="A35" s="10" t="s">
        <v>1399</v>
      </c>
      <c r="B35" s="10"/>
      <c r="C35" s="22" t="s">
        <v>5</v>
      </c>
      <c r="D35" s="27" t="s">
        <v>1573</v>
      </c>
      <c r="E35" s="23" t="s">
        <v>1684</v>
      </c>
      <c r="F35" s="25">
        <v>228.68574493484994</v>
      </c>
    </row>
    <row r="36" spans="1:6" ht="20" x14ac:dyDescent="0.25">
      <c r="A36" s="10" t="s">
        <v>1400</v>
      </c>
      <c r="B36" s="10"/>
      <c r="C36" s="22" t="s">
        <v>5</v>
      </c>
      <c r="D36" s="27" t="s">
        <v>1573</v>
      </c>
      <c r="E36" s="23" t="s">
        <v>1685</v>
      </c>
      <c r="F36" s="25">
        <v>129.24545925856035</v>
      </c>
    </row>
    <row r="37" spans="1:6" ht="20" x14ac:dyDescent="0.25">
      <c r="A37" s="10" t="s">
        <v>1401</v>
      </c>
      <c r="B37" s="10"/>
      <c r="C37" s="22" t="s">
        <v>5</v>
      </c>
      <c r="D37" s="27" t="s">
        <v>1573</v>
      </c>
      <c r="E37" s="23" t="s">
        <v>1686</v>
      </c>
      <c r="F37" s="25">
        <v>271.03869475435209</v>
      </c>
    </row>
    <row r="38" spans="1:6" ht="20" x14ac:dyDescent="0.25">
      <c r="A38" s="10" t="s">
        <v>1402</v>
      </c>
      <c r="B38" s="10"/>
      <c r="C38" s="22" t="s">
        <v>5</v>
      </c>
      <c r="D38" s="27" t="s">
        <v>1573</v>
      </c>
      <c r="E38" s="23" t="s">
        <v>1687</v>
      </c>
      <c r="F38" s="25">
        <v>297.07617145037648</v>
      </c>
    </row>
    <row r="39" spans="1:6" ht="20" x14ac:dyDescent="0.25">
      <c r="A39" s="10" t="s">
        <v>1407</v>
      </c>
      <c r="B39" s="10"/>
      <c r="C39" s="22" t="s">
        <v>5</v>
      </c>
      <c r="D39" s="27" t="s">
        <v>1573</v>
      </c>
      <c r="E39" s="23" t="s">
        <v>1691</v>
      </c>
      <c r="F39" s="25">
        <v>466.85801238685616</v>
      </c>
    </row>
    <row r="40" spans="1:6" x14ac:dyDescent="0.25">
      <c r="A40" s="10" t="s">
        <v>1408</v>
      </c>
      <c r="B40" s="10"/>
      <c r="C40" s="22" t="s">
        <v>5</v>
      </c>
      <c r="D40" s="27" t="s">
        <v>1574</v>
      </c>
      <c r="E40" s="23" t="s">
        <v>1692</v>
      </c>
      <c r="F40" s="25">
        <v>73.402808980265149</v>
      </c>
    </row>
    <row r="41" spans="1:6" x14ac:dyDescent="0.25">
      <c r="A41" s="10" t="s">
        <v>1409</v>
      </c>
      <c r="B41" s="10"/>
      <c r="C41" s="22" t="s">
        <v>5</v>
      </c>
      <c r="D41" s="27" t="s">
        <v>1574</v>
      </c>
      <c r="E41" s="23" t="s">
        <v>1693</v>
      </c>
      <c r="F41" s="25">
        <v>73.402808980265149</v>
      </c>
    </row>
    <row r="42" spans="1:6" x14ac:dyDescent="0.25">
      <c r="A42" s="10" t="s">
        <v>1410</v>
      </c>
      <c r="B42" s="10"/>
      <c r="C42" s="22" t="s">
        <v>5</v>
      </c>
      <c r="D42" s="27" t="s">
        <v>1574</v>
      </c>
      <c r="E42" s="23" t="s">
        <v>1694</v>
      </c>
      <c r="F42" s="25">
        <v>163.49113274247875</v>
      </c>
    </row>
    <row r="43" spans="1:6" x14ac:dyDescent="0.25">
      <c r="A43" s="10" t="s">
        <v>1411</v>
      </c>
      <c r="B43" s="10"/>
      <c r="C43" s="22" t="s">
        <v>5</v>
      </c>
      <c r="D43" s="27" t="s">
        <v>1574</v>
      </c>
      <c r="E43" s="23" t="s">
        <v>1695</v>
      </c>
      <c r="F43" s="25">
        <v>220.14114663925537</v>
      </c>
    </row>
    <row r="44" spans="1:6" x14ac:dyDescent="0.25">
      <c r="A44" s="10" t="s">
        <v>1412</v>
      </c>
      <c r="B44" s="10"/>
      <c r="C44" s="22" t="s">
        <v>5</v>
      </c>
      <c r="D44" s="27" t="s">
        <v>1574</v>
      </c>
      <c r="E44" s="23" t="s">
        <v>1696</v>
      </c>
      <c r="F44" s="25">
        <v>105.66371356875017</v>
      </c>
    </row>
    <row r="45" spans="1:6" x14ac:dyDescent="0.25">
      <c r="A45" s="10" t="s">
        <v>1413</v>
      </c>
      <c r="B45" s="10"/>
      <c r="C45" s="22" t="s">
        <v>5</v>
      </c>
      <c r="D45" s="27" t="s">
        <v>1574</v>
      </c>
      <c r="E45" s="23" t="s">
        <v>1697</v>
      </c>
      <c r="F45" s="25">
        <v>128.2026145846886</v>
      </c>
    </row>
    <row r="46" spans="1:6" x14ac:dyDescent="0.25">
      <c r="A46" s="10" t="s">
        <v>1414</v>
      </c>
      <c r="B46" s="10"/>
      <c r="C46" s="22" t="s">
        <v>5</v>
      </c>
      <c r="D46" s="27" t="s">
        <v>1574</v>
      </c>
      <c r="E46" s="23" t="s">
        <v>1698</v>
      </c>
      <c r="F46" s="25">
        <v>150.57331484677673</v>
      </c>
    </row>
    <row r="47" spans="1:6" x14ac:dyDescent="0.25">
      <c r="A47" s="10" t="s">
        <v>1415</v>
      </c>
      <c r="B47" s="10"/>
      <c r="C47" s="22" t="s">
        <v>5</v>
      </c>
      <c r="D47" s="27" t="s">
        <v>1574</v>
      </c>
      <c r="E47" s="23" t="s">
        <v>1699</v>
      </c>
      <c r="F47" s="25">
        <v>201.10082130340294</v>
      </c>
    </row>
    <row r="48" spans="1:6" x14ac:dyDescent="0.25">
      <c r="A48" s="10" t="s">
        <v>1416</v>
      </c>
      <c r="B48" s="10"/>
      <c r="C48" s="22" t="s">
        <v>5</v>
      </c>
      <c r="D48" s="27" t="s">
        <v>1574</v>
      </c>
      <c r="E48" s="23" t="s">
        <v>1700</v>
      </c>
      <c r="F48" s="25">
        <v>229.89679036257203</v>
      </c>
    </row>
    <row r="49" spans="1:6" x14ac:dyDescent="0.25">
      <c r="A49" s="10" t="s">
        <v>1417</v>
      </c>
      <c r="B49" s="10"/>
      <c r="C49" s="22" t="s">
        <v>5</v>
      </c>
      <c r="D49" s="27" t="s">
        <v>1574</v>
      </c>
      <c r="E49" s="23" t="s">
        <v>1701</v>
      </c>
      <c r="F49" s="25">
        <v>13.523340609563057</v>
      </c>
    </row>
    <row r="50" spans="1:6" x14ac:dyDescent="0.25">
      <c r="A50" s="10" t="s">
        <v>1418</v>
      </c>
      <c r="B50" s="10"/>
      <c r="C50" s="22" t="s">
        <v>5</v>
      </c>
      <c r="D50" s="27" t="s">
        <v>1574</v>
      </c>
      <c r="E50" s="23" t="s">
        <v>1702</v>
      </c>
      <c r="F50" s="25">
        <v>1806.1060546936096</v>
      </c>
    </row>
    <row r="51" spans="1:6" x14ac:dyDescent="0.25">
      <c r="A51" s="10" t="s">
        <v>1419</v>
      </c>
      <c r="B51" s="10"/>
      <c r="C51" s="22" t="s">
        <v>5</v>
      </c>
      <c r="D51" s="27" t="s">
        <v>1574</v>
      </c>
      <c r="E51" s="23" t="s">
        <v>1703</v>
      </c>
      <c r="F51" s="25">
        <v>1855.9943982856046</v>
      </c>
    </row>
    <row r="52" spans="1:6" x14ac:dyDescent="0.25">
      <c r="A52" s="10" t="s">
        <v>1420</v>
      </c>
      <c r="B52" s="10"/>
      <c r="C52" s="22" t="s">
        <v>5</v>
      </c>
      <c r="D52" s="27" t="s">
        <v>1574</v>
      </c>
      <c r="E52" s="23" t="s">
        <v>1704</v>
      </c>
      <c r="F52" s="25">
        <v>197.56860547254686</v>
      </c>
    </row>
    <row r="53" spans="1:6" x14ac:dyDescent="0.25">
      <c r="A53" s="10" t="s">
        <v>1421</v>
      </c>
      <c r="B53" s="10"/>
      <c r="C53" s="22" t="s">
        <v>5</v>
      </c>
      <c r="D53" s="27" t="s">
        <v>1575</v>
      </c>
      <c r="E53" s="23" t="s">
        <v>1705</v>
      </c>
      <c r="F53" s="25">
        <v>613.86547125200673</v>
      </c>
    </row>
    <row r="54" spans="1:6" ht="25" x14ac:dyDescent="0.25">
      <c r="A54" s="10" t="s">
        <v>1422</v>
      </c>
      <c r="B54" s="10"/>
      <c r="C54" s="22" t="s">
        <v>5</v>
      </c>
      <c r="D54" s="27" t="s">
        <v>1575</v>
      </c>
      <c r="E54" s="23" t="s">
        <v>1706</v>
      </c>
      <c r="F54" s="25">
        <v>379.69638174163742</v>
      </c>
    </row>
    <row r="55" spans="1:6" x14ac:dyDescent="0.25">
      <c r="A55" s="10" t="s">
        <v>1423</v>
      </c>
      <c r="B55" s="10"/>
      <c r="C55" s="22" t="s">
        <v>5</v>
      </c>
      <c r="D55" s="27" t="s">
        <v>1575</v>
      </c>
      <c r="E55" s="23" t="s">
        <v>1707</v>
      </c>
      <c r="F55" s="25">
        <v>2023.9260309297317</v>
      </c>
    </row>
    <row r="56" spans="1:6" x14ac:dyDescent="0.25">
      <c r="A56" s="10" t="s">
        <v>1424</v>
      </c>
      <c r="B56" s="10"/>
      <c r="C56" s="22" t="s">
        <v>5</v>
      </c>
      <c r="D56" s="27" t="s">
        <v>1575</v>
      </c>
      <c r="E56" s="23" t="s">
        <v>1708</v>
      </c>
      <c r="F56" s="25">
        <v>613.79819095046673</v>
      </c>
    </row>
    <row r="57" spans="1:6" x14ac:dyDescent="0.25">
      <c r="A57" s="10" t="s">
        <v>1426</v>
      </c>
      <c r="B57" s="10"/>
      <c r="C57" s="22" t="s">
        <v>5</v>
      </c>
      <c r="D57" s="27" t="s">
        <v>1575</v>
      </c>
      <c r="E57" s="23" t="s">
        <v>1710</v>
      </c>
      <c r="F57" s="25">
        <v>69.063229530927771</v>
      </c>
    </row>
    <row r="58" spans="1:6" ht="25" x14ac:dyDescent="0.25">
      <c r="A58" s="10" t="s">
        <v>1392</v>
      </c>
      <c r="B58" s="10"/>
      <c r="C58" s="22" t="s">
        <v>5</v>
      </c>
      <c r="D58" s="27" t="s">
        <v>1843</v>
      </c>
      <c r="E58" s="23" t="s">
        <v>1677</v>
      </c>
      <c r="F58" s="25">
        <v>306.79817502292315</v>
      </c>
    </row>
    <row r="59" spans="1:6" ht="25" x14ac:dyDescent="0.25">
      <c r="A59" s="10" t="s">
        <v>1393</v>
      </c>
      <c r="B59" s="10"/>
      <c r="C59" s="22" t="s">
        <v>5</v>
      </c>
      <c r="D59" s="27" t="s">
        <v>1843</v>
      </c>
      <c r="E59" s="23" t="s">
        <v>1678</v>
      </c>
      <c r="F59" s="25">
        <v>295.49508436418398</v>
      </c>
    </row>
    <row r="60" spans="1:6" x14ac:dyDescent="0.25">
      <c r="A60" s="10" t="s">
        <v>1391</v>
      </c>
      <c r="B60" s="10"/>
      <c r="C60" s="22" t="s">
        <v>5</v>
      </c>
      <c r="D60" s="27" t="s">
        <v>1842</v>
      </c>
      <c r="E60" s="23" t="s">
        <v>1676</v>
      </c>
      <c r="F60" s="25">
        <v>69.063229530927771</v>
      </c>
    </row>
    <row r="61" spans="1:6" x14ac:dyDescent="0.25">
      <c r="A61" s="10" t="s">
        <v>1394</v>
      </c>
      <c r="B61" s="10"/>
      <c r="C61" s="22" t="s">
        <v>5</v>
      </c>
      <c r="D61" s="27" t="s">
        <v>1842</v>
      </c>
      <c r="E61" s="23" t="s">
        <v>1679</v>
      </c>
      <c r="F61" s="25">
        <v>1220.9356320484617</v>
      </c>
    </row>
    <row r="62" spans="1:6" x14ac:dyDescent="0.25">
      <c r="A62" s="10" t="s">
        <v>1425</v>
      </c>
      <c r="B62" s="10"/>
      <c r="C62" s="22" t="s">
        <v>5</v>
      </c>
      <c r="D62" s="27" t="s">
        <v>1842</v>
      </c>
      <c r="E62" s="23" t="s">
        <v>1709</v>
      </c>
      <c r="F62" s="25">
        <v>871.61630645218634</v>
      </c>
    </row>
    <row r="63" spans="1:6" x14ac:dyDescent="0.25">
      <c r="A63" s="10" t="s">
        <v>1427</v>
      </c>
      <c r="B63" s="10"/>
      <c r="C63" s="22" t="s">
        <v>5</v>
      </c>
      <c r="D63" s="27" t="s">
        <v>1576</v>
      </c>
      <c r="E63" s="23" t="s">
        <v>1711</v>
      </c>
      <c r="F63" s="25">
        <v>311.44051582919104</v>
      </c>
    </row>
    <row r="64" spans="1:6" x14ac:dyDescent="0.25">
      <c r="A64" s="10" t="s">
        <v>1428</v>
      </c>
      <c r="B64" s="10"/>
      <c r="C64" s="22" t="s">
        <v>5</v>
      </c>
      <c r="D64" s="27" t="s">
        <v>1576</v>
      </c>
      <c r="E64" s="23" t="s">
        <v>1712</v>
      </c>
      <c r="F64" s="25">
        <v>662.84553077321016</v>
      </c>
    </row>
    <row r="65" spans="1:6" ht="25" x14ac:dyDescent="0.25">
      <c r="A65" s="10" t="s">
        <v>1429</v>
      </c>
      <c r="B65" s="10"/>
      <c r="C65" s="22" t="s">
        <v>5</v>
      </c>
      <c r="D65" s="27" t="s">
        <v>1576</v>
      </c>
      <c r="E65" s="23" t="s">
        <v>1713</v>
      </c>
      <c r="F65" s="25">
        <v>710.88366607285218</v>
      </c>
    </row>
    <row r="66" spans="1:6" ht="25" x14ac:dyDescent="0.25">
      <c r="A66" s="10" t="s">
        <v>1430</v>
      </c>
      <c r="B66" s="10"/>
      <c r="C66" s="22" t="s">
        <v>5</v>
      </c>
      <c r="D66" s="27" t="s">
        <v>1576</v>
      </c>
      <c r="E66" s="23" t="s">
        <v>1714</v>
      </c>
      <c r="F66" s="25">
        <v>1045.4686056318426</v>
      </c>
    </row>
    <row r="67" spans="1:6" ht="25" x14ac:dyDescent="0.25">
      <c r="A67" s="10" t="s">
        <v>1431</v>
      </c>
      <c r="B67" s="10"/>
      <c r="C67" s="22" t="s">
        <v>5</v>
      </c>
      <c r="D67" s="27" t="s">
        <v>1576</v>
      </c>
      <c r="E67" s="23" t="s">
        <v>1715</v>
      </c>
      <c r="F67" s="25">
        <v>361.63162077811666</v>
      </c>
    </row>
    <row r="68" spans="1:6" ht="25" x14ac:dyDescent="0.25">
      <c r="A68" s="10" t="s">
        <v>1432</v>
      </c>
      <c r="B68" s="10"/>
      <c r="C68" s="22" t="s">
        <v>5</v>
      </c>
      <c r="D68" s="27" t="s">
        <v>1577</v>
      </c>
      <c r="E68" s="23" t="s">
        <v>1716</v>
      </c>
      <c r="F68" s="25">
        <v>248.86983539688433</v>
      </c>
    </row>
    <row r="69" spans="1:6" x14ac:dyDescent="0.25">
      <c r="A69" s="10" t="s">
        <v>1433</v>
      </c>
      <c r="B69" s="10"/>
      <c r="C69" s="22" t="s">
        <v>5</v>
      </c>
      <c r="D69" s="27" t="s">
        <v>1578</v>
      </c>
      <c r="E69" s="23" t="s">
        <v>1717</v>
      </c>
      <c r="F69" s="25">
        <v>486.06653847655895</v>
      </c>
    </row>
    <row r="70" spans="1:6" ht="25" x14ac:dyDescent="0.25">
      <c r="A70" s="10" t="s">
        <v>1434</v>
      </c>
      <c r="B70" s="10"/>
      <c r="C70" s="22" t="s">
        <v>5</v>
      </c>
      <c r="D70" s="27" t="s">
        <v>1579</v>
      </c>
      <c r="E70" s="23" t="s">
        <v>1718</v>
      </c>
      <c r="F70" s="25">
        <v>227.34013890404762</v>
      </c>
    </row>
    <row r="71" spans="1:6" ht="25" x14ac:dyDescent="0.25">
      <c r="A71" s="10" t="s">
        <v>1435</v>
      </c>
      <c r="B71" s="10"/>
      <c r="C71" s="22" t="s">
        <v>5</v>
      </c>
      <c r="D71" s="27" t="s">
        <v>1579</v>
      </c>
      <c r="E71" s="23" t="s">
        <v>1719</v>
      </c>
      <c r="F71" s="25">
        <v>227.34013890404762</v>
      </c>
    </row>
    <row r="72" spans="1:6" ht="25" x14ac:dyDescent="0.25">
      <c r="A72" s="10" t="s">
        <v>1436</v>
      </c>
      <c r="B72" s="10"/>
      <c r="C72" s="22" t="s">
        <v>5</v>
      </c>
      <c r="D72" s="27" t="s">
        <v>1579</v>
      </c>
      <c r="E72" s="23" t="s">
        <v>1720</v>
      </c>
      <c r="F72" s="25">
        <v>227.34013890404762</v>
      </c>
    </row>
    <row r="73" spans="1:6" x14ac:dyDescent="0.25">
      <c r="A73" s="10" t="s">
        <v>1403</v>
      </c>
      <c r="B73" s="10"/>
      <c r="C73" s="22" t="s">
        <v>5</v>
      </c>
      <c r="D73" s="27" t="s">
        <v>1844</v>
      </c>
      <c r="E73" s="23" t="s">
        <v>1562</v>
      </c>
      <c r="F73" s="25">
        <v>152.65900419452032</v>
      </c>
    </row>
    <row r="74" spans="1:6" ht="25" x14ac:dyDescent="0.25">
      <c r="A74" s="10" t="s">
        <v>1404</v>
      </c>
      <c r="B74" s="10"/>
      <c r="C74" s="22" t="s">
        <v>5</v>
      </c>
      <c r="D74" s="27" t="s">
        <v>1844</v>
      </c>
      <c r="E74" s="23" t="s">
        <v>1688</v>
      </c>
      <c r="F74" s="25">
        <v>278.50680822530495</v>
      </c>
    </row>
    <row r="75" spans="1:6" x14ac:dyDescent="0.25">
      <c r="A75" s="10" t="s">
        <v>1405</v>
      </c>
      <c r="B75" s="10"/>
      <c r="C75" s="22" t="s">
        <v>5</v>
      </c>
      <c r="D75" s="27" t="s">
        <v>1844</v>
      </c>
      <c r="E75" s="23" t="s">
        <v>1689</v>
      </c>
      <c r="F75" s="25">
        <v>127.15976991081682</v>
      </c>
    </row>
    <row r="76" spans="1:6" x14ac:dyDescent="0.25">
      <c r="A76" s="10" t="s">
        <v>1406</v>
      </c>
      <c r="B76" s="10"/>
      <c r="C76" s="22" t="s">
        <v>5</v>
      </c>
      <c r="D76" s="27" t="s">
        <v>1844</v>
      </c>
      <c r="E76" s="23" t="s">
        <v>1690</v>
      </c>
      <c r="F76" s="25">
        <v>304.37608416747901</v>
      </c>
    </row>
    <row r="77" spans="1:6" x14ac:dyDescent="0.25">
      <c r="A77" s="10" t="s">
        <v>1445</v>
      </c>
      <c r="B77" s="10"/>
      <c r="C77" s="22" t="s">
        <v>5</v>
      </c>
      <c r="D77" s="27" t="s">
        <v>1580</v>
      </c>
      <c r="E77" s="23" t="s">
        <v>1729</v>
      </c>
      <c r="F77" s="25">
        <v>87.565312454459317</v>
      </c>
    </row>
    <row r="78" spans="1:6" x14ac:dyDescent="0.25">
      <c r="A78" s="10" t="s">
        <v>1437</v>
      </c>
      <c r="B78" s="10"/>
      <c r="C78" s="22" t="s">
        <v>5</v>
      </c>
      <c r="D78" s="27" t="s">
        <v>1580</v>
      </c>
      <c r="E78" s="23" t="s">
        <v>1721</v>
      </c>
      <c r="F78" s="25">
        <v>173.48225752118583</v>
      </c>
    </row>
    <row r="79" spans="1:6" x14ac:dyDescent="0.25">
      <c r="A79" s="10" t="s">
        <v>1438</v>
      </c>
      <c r="B79" s="10"/>
      <c r="C79" s="22" t="s">
        <v>5</v>
      </c>
      <c r="D79" s="27" t="s">
        <v>1580</v>
      </c>
      <c r="E79" s="23" t="s">
        <v>1722</v>
      </c>
      <c r="F79" s="25">
        <v>180.88309069059838</v>
      </c>
    </row>
    <row r="80" spans="1:6" x14ac:dyDescent="0.25">
      <c r="A80" s="10" t="s">
        <v>1439</v>
      </c>
      <c r="B80" s="10"/>
      <c r="C80" s="22" t="s">
        <v>5</v>
      </c>
      <c r="D80" s="27" t="s">
        <v>1580</v>
      </c>
      <c r="E80" s="23" t="s">
        <v>1723</v>
      </c>
      <c r="F80" s="25">
        <v>128.94269790162986</v>
      </c>
    </row>
    <row r="81" spans="1:6" x14ac:dyDescent="0.25">
      <c r="A81" s="10" t="s">
        <v>1440</v>
      </c>
      <c r="B81" s="10"/>
      <c r="C81" s="22" t="s">
        <v>5</v>
      </c>
      <c r="D81" s="27" t="s">
        <v>1580</v>
      </c>
      <c r="E81" s="23" t="s">
        <v>1724</v>
      </c>
      <c r="F81" s="25">
        <v>41.040983939469982</v>
      </c>
    </row>
    <row r="82" spans="1:6" x14ac:dyDescent="0.25">
      <c r="A82" s="10" t="s">
        <v>1441</v>
      </c>
      <c r="B82" s="10"/>
      <c r="C82" s="22" t="s">
        <v>5</v>
      </c>
      <c r="D82" s="27" t="s">
        <v>1580</v>
      </c>
      <c r="E82" s="23" t="s">
        <v>1725</v>
      </c>
      <c r="F82" s="25">
        <v>210.72190442363924</v>
      </c>
    </row>
    <row r="83" spans="1:6" x14ac:dyDescent="0.25">
      <c r="A83" s="10" t="s">
        <v>1442</v>
      </c>
      <c r="B83" s="10"/>
      <c r="C83" s="22" t="s">
        <v>5</v>
      </c>
      <c r="D83" s="27" t="s">
        <v>1580</v>
      </c>
      <c r="E83" s="23" t="s">
        <v>1726</v>
      </c>
      <c r="F83" s="25">
        <v>1427.7552789827746</v>
      </c>
    </row>
    <row r="84" spans="1:6" ht="25" x14ac:dyDescent="0.25">
      <c r="A84" s="10" t="s">
        <v>1443</v>
      </c>
      <c r="B84" s="10"/>
      <c r="C84" s="22" t="s">
        <v>5</v>
      </c>
      <c r="D84" s="27" t="s">
        <v>1580</v>
      </c>
      <c r="E84" s="23" t="s">
        <v>1727</v>
      </c>
      <c r="F84" s="25">
        <v>181.75773461061993</v>
      </c>
    </row>
    <row r="85" spans="1:6" ht="25" x14ac:dyDescent="0.25">
      <c r="A85" s="10" t="s">
        <v>1444</v>
      </c>
      <c r="B85" s="10"/>
      <c r="C85" s="22" t="s">
        <v>5</v>
      </c>
      <c r="D85" s="27" t="s">
        <v>1580</v>
      </c>
      <c r="E85" s="23" t="s">
        <v>1728</v>
      </c>
      <c r="F85" s="25">
        <v>182.06049596755045</v>
      </c>
    </row>
    <row r="86" spans="1:6" ht="20" x14ac:dyDescent="0.25">
      <c r="A86" s="10" t="s">
        <v>1361</v>
      </c>
      <c r="B86" s="10"/>
      <c r="C86" s="22" t="s">
        <v>1119</v>
      </c>
      <c r="D86" s="27" t="s">
        <v>1567</v>
      </c>
      <c r="E86" s="23" t="s">
        <v>1647</v>
      </c>
      <c r="F86" s="25">
        <v>55.842650278295231</v>
      </c>
    </row>
    <row r="87" spans="1:6" ht="20" x14ac:dyDescent="0.25">
      <c r="A87" s="10" t="s">
        <v>1362</v>
      </c>
      <c r="B87" s="10"/>
      <c r="C87" s="22" t="s">
        <v>1119</v>
      </c>
      <c r="D87" s="27" t="s">
        <v>1567</v>
      </c>
      <c r="E87" s="23" t="s">
        <v>1648</v>
      </c>
      <c r="F87" s="25">
        <v>55.842650278295231</v>
      </c>
    </row>
    <row r="88" spans="1:6" ht="20" x14ac:dyDescent="0.25">
      <c r="A88" s="10" t="s">
        <v>1363</v>
      </c>
      <c r="B88" s="10"/>
      <c r="C88" s="22" t="s">
        <v>1119</v>
      </c>
      <c r="D88" s="27" t="s">
        <v>1567</v>
      </c>
      <c r="E88" s="23" t="s">
        <v>1649</v>
      </c>
      <c r="F88" s="25">
        <v>91.232088888395566</v>
      </c>
    </row>
    <row r="89" spans="1:6" ht="20" x14ac:dyDescent="0.25">
      <c r="A89" s="10" t="s">
        <v>1364</v>
      </c>
      <c r="B89" s="10"/>
      <c r="C89" s="22" t="s">
        <v>1119</v>
      </c>
      <c r="D89" s="27" t="s">
        <v>1567</v>
      </c>
      <c r="E89" s="23" t="s">
        <v>1650</v>
      </c>
      <c r="F89" s="25">
        <v>109.80145211346726</v>
      </c>
    </row>
    <row r="90" spans="1:6" x14ac:dyDescent="0.25">
      <c r="A90" s="10" t="s">
        <v>1449</v>
      </c>
      <c r="B90" s="10"/>
      <c r="C90" s="22" t="s">
        <v>1121</v>
      </c>
      <c r="D90" s="27">
        <v>206</v>
      </c>
      <c r="E90" s="23" t="s">
        <v>1733</v>
      </c>
      <c r="F90" s="25">
        <v>402.5716842652763</v>
      </c>
    </row>
    <row r="91" spans="1:6" ht="25" x14ac:dyDescent="0.25">
      <c r="A91" s="10" t="s">
        <v>1450</v>
      </c>
      <c r="B91" s="10"/>
      <c r="C91" s="22" t="s">
        <v>1121</v>
      </c>
      <c r="D91" s="27">
        <v>206</v>
      </c>
      <c r="E91" s="23" t="s">
        <v>1734</v>
      </c>
      <c r="F91" s="25">
        <v>402.5716842652763</v>
      </c>
    </row>
    <row r="92" spans="1:6" x14ac:dyDescent="0.25">
      <c r="A92" s="10" t="s">
        <v>1460</v>
      </c>
      <c r="B92" s="10"/>
      <c r="C92" s="22" t="s">
        <v>1121</v>
      </c>
      <c r="D92" s="27">
        <v>405</v>
      </c>
      <c r="E92" s="23" t="s">
        <v>1744</v>
      </c>
      <c r="F92" s="25">
        <v>130.28830393243217</v>
      </c>
    </row>
    <row r="93" spans="1:6" x14ac:dyDescent="0.25">
      <c r="A93" s="10" t="s">
        <v>1461</v>
      </c>
      <c r="B93" s="10"/>
      <c r="C93" s="22" t="s">
        <v>1121</v>
      </c>
      <c r="D93" s="27">
        <v>405</v>
      </c>
      <c r="E93" s="23" t="s">
        <v>1745</v>
      </c>
      <c r="F93" s="25">
        <v>130.28830393243217</v>
      </c>
    </row>
    <row r="94" spans="1:6" x14ac:dyDescent="0.25">
      <c r="A94" s="10" t="s">
        <v>1462</v>
      </c>
      <c r="B94" s="10"/>
      <c r="C94" s="22" t="s">
        <v>1121</v>
      </c>
      <c r="D94" s="27">
        <v>405</v>
      </c>
      <c r="E94" s="23" t="s">
        <v>1746</v>
      </c>
      <c r="F94" s="25">
        <v>159.45431465007189</v>
      </c>
    </row>
    <row r="95" spans="1:6" x14ac:dyDescent="0.25">
      <c r="A95" s="10" t="s">
        <v>1463</v>
      </c>
      <c r="B95" s="10"/>
      <c r="C95" s="22" t="s">
        <v>1121</v>
      </c>
      <c r="D95" s="27">
        <v>405</v>
      </c>
      <c r="E95" s="23" t="s">
        <v>1747</v>
      </c>
      <c r="F95" s="25">
        <v>749.43527885533797</v>
      </c>
    </row>
    <row r="96" spans="1:6" x14ac:dyDescent="0.25">
      <c r="A96" s="10" t="s">
        <v>1464</v>
      </c>
      <c r="B96" s="10"/>
      <c r="C96" s="22" t="s">
        <v>1121</v>
      </c>
      <c r="D96" s="27">
        <v>405</v>
      </c>
      <c r="E96" s="23" t="s">
        <v>1748</v>
      </c>
      <c r="F96" s="25">
        <v>749.43527885533797</v>
      </c>
    </row>
    <row r="97" spans="1:6" x14ac:dyDescent="0.25">
      <c r="A97" s="10" t="s">
        <v>1465</v>
      </c>
      <c r="B97" s="10"/>
      <c r="C97" s="22" t="s">
        <v>1121</v>
      </c>
      <c r="D97" s="27">
        <v>405</v>
      </c>
      <c r="E97" s="23" t="s">
        <v>1749</v>
      </c>
      <c r="F97" s="25">
        <v>1999.1668799629686</v>
      </c>
    </row>
    <row r="98" spans="1:6" x14ac:dyDescent="0.25">
      <c r="A98" s="10" t="s">
        <v>1466</v>
      </c>
      <c r="B98" s="10"/>
      <c r="C98" s="22" t="s">
        <v>1121</v>
      </c>
      <c r="D98" s="27">
        <v>405</v>
      </c>
      <c r="E98" s="23" t="s">
        <v>1750</v>
      </c>
      <c r="F98" s="25">
        <v>589.67820284833545</v>
      </c>
    </row>
    <row r="99" spans="1:6" x14ac:dyDescent="0.25">
      <c r="A99" s="10" t="s">
        <v>1467</v>
      </c>
      <c r="B99" s="10"/>
      <c r="C99" s="22" t="s">
        <v>1121</v>
      </c>
      <c r="D99" s="27">
        <v>405</v>
      </c>
      <c r="E99" s="23" t="s">
        <v>1751</v>
      </c>
      <c r="F99" s="25">
        <v>589.67820284833545</v>
      </c>
    </row>
    <row r="100" spans="1:6" ht="25" x14ac:dyDescent="0.25">
      <c r="A100" s="10" t="s">
        <v>1468</v>
      </c>
      <c r="B100" s="10"/>
      <c r="C100" s="22" t="s">
        <v>1121</v>
      </c>
      <c r="D100" s="27">
        <v>405</v>
      </c>
      <c r="E100" s="23" t="s">
        <v>1752</v>
      </c>
      <c r="F100" s="25">
        <v>589.67820284833545</v>
      </c>
    </row>
    <row r="101" spans="1:6" ht="25" x14ac:dyDescent="0.25">
      <c r="A101" s="10" t="s">
        <v>1447</v>
      </c>
      <c r="B101" s="10"/>
      <c r="C101" s="22" t="s">
        <v>1121</v>
      </c>
      <c r="D101" s="27" t="s">
        <v>1846</v>
      </c>
      <c r="E101" s="23" t="s">
        <v>1731</v>
      </c>
      <c r="F101" s="25">
        <v>393.25336250197057</v>
      </c>
    </row>
    <row r="102" spans="1:6" ht="20" x14ac:dyDescent="0.25">
      <c r="A102" s="10" t="s">
        <v>1448</v>
      </c>
      <c r="B102" s="10"/>
      <c r="C102" s="22" t="s">
        <v>1121</v>
      </c>
      <c r="D102" s="27" t="s">
        <v>1845</v>
      </c>
      <c r="E102" s="23" t="s">
        <v>1732</v>
      </c>
      <c r="F102" s="25">
        <v>565.89461625390493</v>
      </c>
    </row>
    <row r="103" spans="1:6" ht="25" x14ac:dyDescent="0.25">
      <c r="A103" s="10" t="s">
        <v>1451</v>
      </c>
      <c r="B103" s="10"/>
      <c r="C103" s="22" t="s">
        <v>1121</v>
      </c>
      <c r="D103" s="27" t="s">
        <v>1582</v>
      </c>
      <c r="E103" s="23" t="s">
        <v>1735</v>
      </c>
      <c r="F103" s="25">
        <v>341.01020835607153</v>
      </c>
    </row>
    <row r="104" spans="1:6" ht="25" x14ac:dyDescent="0.25">
      <c r="A104" s="10" t="s">
        <v>1452</v>
      </c>
      <c r="B104" s="10"/>
      <c r="C104" s="22" t="s">
        <v>1121</v>
      </c>
      <c r="D104" s="27" t="s">
        <v>1582</v>
      </c>
      <c r="E104" s="23" t="s">
        <v>1736</v>
      </c>
      <c r="F104" s="25">
        <v>341.01020835607153</v>
      </c>
    </row>
    <row r="105" spans="1:6" ht="25" x14ac:dyDescent="0.25">
      <c r="A105" s="10" t="s">
        <v>1453</v>
      </c>
      <c r="B105" s="10"/>
      <c r="C105" s="22" t="s">
        <v>1121</v>
      </c>
      <c r="D105" s="27" t="s">
        <v>1582</v>
      </c>
      <c r="E105" s="23" t="s">
        <v>1737</v>
      </c>
      <c r="F105" s="25">
        <v>341.01020835607153</v>
      </c>
    </row>
    <row r="106" spans="1:6" x14ac:dyDescent="0.25">
      <c r="A106" s="10" t="s">
        <v>1454</v>
      </c>
      <c r="B106" s="10"/>
      <c r="C106" s="22" t="s">
        <v>1121</v>
      </c>
      <c r="D106" s="27" t="s">
        <v>1582</v>
      </c>
      <c r="E106" s="23" t="s">
        <v>1738</v>
      </c>
      <c r="F106" s="25">
        <v>176.37531048741079</v>
      </c>
    </row>
    <row r="107" spans="1:6" x14ac:dyDescent="0.25">
      <c r="A107" s="10" t="s">
        <v>1455</v>
      </c>
      <c r="B107" s="10"/>
      <c r="C107" s="22" t="s">
        <v>1121</v>
      </c>
      <c r="D107" s="27" t="s">
        <v>1582</v>
      </c>
      <c r="E107" s="23" t="s">
        <v>1739</v>
      </c>
      <c r="F107" s="25">
        <v>943.06798668778822</v>
      </c>
    </row>
    <row r="108" spans="1:6" x14ac:dyDescent="0.25">
      <c r="A108" s="10" t="s">
        <v>1456</v>
      </c>
      <c r="B108" s="10"/>
      <c r="C108" s="22" t="s">
        <v>1121</v>
      </c>
      <c r="D108" s="27" t="s">
        <v>1582</v>
      </c>
      <c r="E108" s="23" t="s">
        <v>1740</v>
      </c>
      <c r="F108" s="25">
        <v>943.06798668778822</v>
      </c>
    </row>
    <row r="109" spans="1:6" x14ac:dyDescent="0.25">
      <c r="A109" s="10" t="s">
        <v>1457</v>
      </c>
      <c r="B109" s="10"/>
      <c r="C109" s="22" t="s">
        <v>1121</v>
      </c>
      <c r="D109" s="27" t="s">
        <v>1582</v>
      </c>
      <c r="E109" s="23" t="s">
        <v>1741</v>
      </c>
      <c r="F109" s="25">
        <v>943.06798668778822</v>
      </c>
    </row>
    <row r="110" spans="1:6" x14ac:dyDescent="0.25">
      <c r="A110" s="10" t="s">
        <v>1458</v>
      </c>
      <c r="B110" s="10"/>
      <c r="C110" s="22" t="s">
        <v>1121</v>
      </c>
      <c r="D110" s="27" t="s">
        <v>1582</v>
      </c>
      <c r="E110" s="23" t="s">
        <v>1742</v>
      </c>
      <c r="F110" s="25">
        <v>589.67820284833545</v>
      </c>
    </row>
    <row r="111" spans="1:6" x14ac:dyDescent="0.25">
      <c r="A111" s="10" t="s">
        <v>1459</v>
      </c>
      <c r="B111" s="10"/>
      <c r="C111" s="22" t="s">
        <v>1121</v>
      </c>
      <c r="D111" s="27" t="s">
        <v>1582</v>
      </c>
      <c r="E111" s="23" t="s">
        <v>1743</v>
      </c>
      <c r="F111" s="25">
        <v>589.67820284833545</v>
      </c>
    </row>
    <row r="112" spans="1:6" x14ac:dyDescent="0.25">
      <c r="A112" s="10" t="s">
        <v>1469</v>
      </c>
      <c r="B112" s="10"/>
      <c r="C112" s="22" t="s">
        <v>1121</v>
      </c>
      <c r="D112" s="27" t="s">
        <v>1583</v>
      </c>
      <c r="E112" s="23" t="s">
        <v>1753</v>
      </c>
      <c r="F112" s="25">
        <v>50.762987512016558</v>
      </c>
    </row>
    <row r="113" spans="1:6" x14ac:dyDescent="0.25">
      <c r="A113" s="10" t="s">
        <v>1470</v>
      </c>
      <c r="B113" s="10"/>
      <c r="C113" s="22" t="s">
        <v>1121</v>
      </c>
      <c r="D113" s="27" t="s">
        <v>1583</v>
      </c>
      <c r="E113" s="23" t="s">
        <v>1754</v>
      </c>
      <c r="F113" s="25">
        <v>29.93973418535105</v>
      </c>
    </row>
    <row r="114" spans="1:6" x14ac:dyDescent="0.25">
      <c r="A114" s="10" t="s">
        <v>1471</v>
      </c>
      <c r="B114" s="10"/>
      <c r="C114" s="22" t="s">
        <v>1121</v>
      </c>
      <c r="D114" s="27" t="s">
        <v>1583</v>
      </c>
      <c r="E114" s="23" t="s">
        <v>1755</v>
      </c>
      <c r="F114" s="25">
        <v>209.3426582420669</v>
      </c>
    </row>
    <row r="115" spans="1:6" x14ac:dyDescent="0.25">
      <c r="A115" s="10" t="s">
        <v>1472</v>
      </c>
      <c r="B115" s="10"/>
      <c r="C115" s="22" t="s">
        <v>1121</v>
      </c>
      <c r="D115" s="27" t="s">
        <v>1583</v>
      </c>
      <c r="E115" s="23" t="s">
        <v>1756</v>
      </c>
      <c r="F115" s="25">
        <v>129.51458046472084</v>
      </c>
    </row>
    <row r="116" spans="1:6" x14ac:dyDescent="0.25">
      <c r="A116" s="10" t="s">
        <v>1473</v>
      </c>
      <c r="B116" s="10"/>
      <c r="C116" s="22" t="s">
        <v>1121</v>
      </c>
      <c r="D116" s="27" t="s">
        <v>1583</v>
      </c>
      <c r="E116" s="23" t="s">
        <v>1757</v>
      </c>
      <c r="F116" s="25">
        <v>98.195600097797438</v>
      </c>
    </row>
    <row r="117" spans="1:6" x14ac:dyDescent="0.25">
      <c r="A117" s="10" t="s">
        <v>1474</v>
      </c>
      <c r="B117" s="10"/>
      <c r="C117" s="22" t="s">
        <v>1121</v>
      </c>
      <c r="D117" s="27" t="s">
        <v>1583</v>
      </c>
      <c r="E117" s="23" t="s">
        <v>1758</v>
      </c>
      <c r="F117" s="25">
        <v>609.59317210420954</v>
      </c>
    </row>
    <row r="118" spans="1:6" x14ac:dyDescent="0.25">
      <c r="A118" s="10" t="s">
        <v>1475</v>
      </c>
      <c r="B118" s="10"/>
      <c r="C118" s="22" t="s">
        <v>1121</v>
      </c>
      <c r="D118" s="27" t="s">
        <v>1583</v>
      </c>
      <c r="E118" s="23" t="s">
        <v>1759</v>
      </c>
      <c r="F118" s="25">
        <v>752.86657423388351</v>
      </c>
    </row>
    <row r="119" spans="1:6" x14ac:dyDescent="0.25">
      <c r="A119" s="10" t="s">
        <v>1476</v>
      </c>
      <c r="B119" s="10"/>
      <c r="C119" s="22" t="s">
        <v>1121</v>
      </c>
      <c r="D119" s="27" t="s">
        <v>1583</v>
      </c>
      <c r="E119" s="23" t="s">
        <v>1760</v>
      </c>
      <c r="F119" s="25">
        <v>65.800134906232202</v>
      </c>
    </row>
    <row r="120" spans="1:6" x14ac:dyDescent="0.25">
      <c r="A120" s="10" t="s">
        <v>1477</v>
      </c>
      <c r="B120" s="10"/>
      <c r="C120" s="22" t="s">
        <v>1124</v>
      </c>
      <c r="D120" s="27">
        <v>12</v>
      </c>
      <c r="E120" s="23" t="s">
        <v>1761</v>
      </c>
      <c r="F120" s="25">
        <v>65.982517060301035</v>
      </c>
    </row>
    <row r="121" spans="1:6" x14ac:dyDescent="0.25">
      <c r="A121" s="10" t="s">
        <v>1478</v>
      </c>
      <c r="B121" s="10"/>
      <c r="C121" s="22" t="s">
        <v>1124</v>
      </c>
      <c r="D121" s="27">
        <v>12</v>
      </c>
      <c r="E121" s="23" t="s">
        <v>1762</v>
      </c>
      <c r="F121" s="25">
        <v>120.59994051065568</v>
      </c>
    </row>
    <row r="122" spans="1:6" x14ac:dyDescent="0.25">
      <c r="A122" s="10" t="s">
        <v>1479</v>
      </c>
      <c r="B122" s="10"/>
      <c r="C122" s="22" t="s">
        <v>1124</v>
      </c>
      <c r="D122" s="27">
        <v>12</v>
      </c>
      <c r="E122" s="23" t="s">
        <v>1763</v>
      </c>
      <c r="F122" s="25">
        <v>120.59994051065568</v>
      </c>
    </row>
    <row r="123" spans="1:6" x14ac:dyDescent="0.25">
      <c r="A123" s="10" t="s">
        <v>1480</v>
      </c>
      <c r="B123" s="10"/>
      <c r="C123" s="22" t="s">
        <v>1124</v>
      </c>
      <c r="D123" s="27">
        <v>12</v>
      </c>
      <c r="E123" s="23" t="s">
        <v>1764</v>
      </c>
      <c r="F123" s="25">
        <v>119.45617538447367</v>
      </c>
    </row>
    <row r="124" spans="1:6" x14ac:dyDescent="0.25">
      <c r="A124" s="10" t="s">
        <v>1481</v>
      </c>
      <c r="B124" s="10"/>
      <c r="C124" s="22" t="s">
        <v>1124</v>
      </c>
      <c r="D124" s="27">
        <v>12</v>
      </c>
      <c r="E124" s="23" t="s">
        <v>1765</v>
      </c>
      <c r="F124" s="25">
        <v>145.3927316281879</v>
      </c>
    </row>
    <row r="125" spans="1:6" ht="25" x14ac:dyDescent="0.25">
      <c r="A125" s="10" t="s">
        <v>1482</v>
      </c>
      <c r="B125" s="10"/>
      <c r="C125" s="22" t="s">
        <v>1124</v>
      </c>
      <c r="D125" s="27">
        <v>12</v>
      </c>
      <c r="E125" s="23" t="s">
        <v>1766</v>
      </c>
      <c r="F125" s="25">
        <v>71.619880989452128</v>
      </c>
    </row>
    <row r="126" spans="1:6" x14ac:dyDescent="0.25">
      <c r="A126" s="10" t="s">
        <v>1483</v>
      </c>
      <c r="B126" s="10"/>
      <c r="C126" s="22" t="s">
        <v>1124</v>
      </c>
      <c r="D126" s="27">
        <v>12</v>
      </c>
      <c r="E126" s="23" t="s">
        <v>1767</v>
      </c>
      <c r="F126" s="25">
        <v>79.592596721955701</v>
      </c>
    </row>
    <row r="127" spans="1:6" x14ac:dyDescent="0.25">
      <c r="A127" s="10" t="s">
        <v>1484</v>
      </c>
      <c r="B127" s="10"/>
      <c r="C127" s="22" t="s">
        <v>1124</v>
      </c>
      <c r="D127" s="27">
        <v>12</v>
      </c>
      <c r="E127" s="23" t="s">
        <v>1768</v>
      </c>
      <c r="F127" s="25">
        <v>290.51634205021537</v>
      </c>
    </row>
    <row r="128" spans="1:6" x14ac:dyDescent="0.25">
      <c r="A128" s="10" t="s">
        <v>1485</v>
      </c>
      <c r="B128" s="10"/>
      <c r="C128" s="22" t="s">
        <v>1124</v>
      </c>
      <c r="D128" s="27">
        <v>12</v>
      </c>
      <c r="E128" s="23" t="s">
        <v>1769</v>
      </c>
      <c r="F128" s="25">
        <v>280.28973621611789</v>
      </c>
    </row>
    <row r="129" spans="1:6" x14ac:dyDescent="0.25">
      <c r="A129" s="10" t="s">
        <v>1486</v>
      </c>
      <c r="B129" s="10"/>
      <c r="C129" s="22" t="s">
        <v>1124</v>
      </c>
      <c r="D129" s="27">
        <v>12</v>
      </c>
      <c r="E129" s="23" t="s">
        <v>1770</v>
      </c>
      <c r="F129" s="25">
        <v>347.26727639930209</v>
      </c>
    </row>
    <row r="130" spans="1:6" x14ac:dyDescent="0.25">
      <c r="A130" s="10" t="s">
        <v>1487</v>
      </c>
      <c r="B130" s="10"/>
      <c r="C130" s="22" t="s">
        <v>1124</v>
      </c>
      <c r="D130" s="27">
        <v>12</v>
      </c>
      <c r="E130" s="23" t="s">
        <v>1771</v>
      </c>
      <c r="F130" s="25">
        <v>1269.4783696096547</v>
      </c>
    </row>
    <row r="131" spans="1:6" x14ac:dyDescent="0.25">
      <c r="A131" s="10" t="s">
        <v>1488</v>
      </c>
      <c r="B131" s="10"/>
      <c r="C131" s="22" t="s">
        <v>1124</v>
      </c>
      <c r="D131" s="27">
        <v>12</v>
      </c>
      <c r="E131" s="23" t="s">
        <v>1772</v>
      </c>
      <c r="F131" s="25">
        <v>290.44906174867526</v>
      </c>
    </row>
    <row r="132" spans="1:6" x14ac:dyDescent="0.25">
      <c r="A132" s="10" t="s">
        <v>1489</v>
      </c>
      <c r="B132" s="10"/>
      <c r="C132" s="22" t="s">
        <v>1124</v>
      </c>
      <c r="D132" s="27">
        <v>12</v>
      </c>
      <c r="E132" s="23" t="s">
        <v>1773</v>
      </c>
      <c r="F132" s="25">
        <v>297.54713356115741</v>
      </c>
    </row>
    <row r="133" spans="1:6" x14ac:dyDescent="0.25">
      <c r="A133" s="10" t="s">
        <v>1490</v>
      </c>
      <c r="B133" s="10"/>
      <c r="C133" s="22" t="s">
        <v>1124</v>
      </c>
      <c r="D133" s="27">
        <v>12</v>
      </c>
      <c r="E133" s="23" t="s">
        <v>1774</v>
      </c>
      <c r="F133" s="25">
        <v>52.680476105909811</v>
      </c>
    </row>
    <row r="134" spans="1:6" x14ac:dyDescent="0.25">
      <c r="A134" s="10" t="s">
        <v>1491</v>
      </c>
      <c r="B134" s="10"/>
      <c r="C134" s="22" t="s">
        <v>1124</v>
      </c>
      <c r="D134" s="27">
        <v>18</v>
      </c>
      <c r="E134" s="23" t="s">
        <v>1775</v>
      </c>
      <c r="F134" s="25">
        <v>315.17457256466736</v>
      </c>
    </row>
    <row r="135" spans="1:6" ht="25" x14ac:dyDescent="0.25">
      <c r="A135" s="10" t="s">
        <v>1492</v>
      </c>
      <c r="B135" s="10"/>
      <c r="C135" s="22" t="s">
        <v>1124</v>
      </c>
      <c r="D135" s="27">
        <v>18</v>
      </c>
      <c r="E135" s="23" t="s">
        <v>1776</v>
      </c>
      <c r="F135" s="25" t="s">
        <v>1918</v>
      </c>
    </row>
    <row r="136" spans="1:6" x14ac:dyDescent="0.25">
      <c r="A136" s="10" t="s">
        <v>1493</v>
      </c>
      <c r="B136" s="10"/>
      <c r="C136" s="22" t="s">
        <v>1124</v>
      </c>
      <c r="D136" s="27">
        <v>18</v>
      </c>
      <c r="E136" s="23" t="s">
        <v>1777</v>
      </c>
      <c r="F136" s="25">
        <v>41.31010514563043</v>
      </c>
    </row>
    <row r="137" spans="1:6" x14ac:dyDescent="0.25">
      <c r="A137" s="10" t="s">
        <v>1494</v>
      </c>
      <c r="B137" s="10"/>
      <c r="C137" s="22" t="s">
        <v>1124</v>
      </c>
      <c r="D137" s="27">
        <v>18</v>
      </c>
      <c r="E137" s="23" t="s">
        <v>1778</v>
      </c>
      <c r="F137" s="25">
        <v>30.175215240741455</v>
      </c>
    </row>
    <row r="138" spans="1:6" x14ac:dyDescent="0.25">
      <c r="A138" s="10" t="s">
        <v>1495</v>
      </c>
      <c r="B138" s="10"/>
      <c r="C138" s="22" t="s">
        <v>1124</v>
      </c>
      <c r="D138" s="27">
        <v>18</v>
      </c>
      <c r="E138" s="23" t="s">
        <v>1779</v>
      </c>
      <c r="F138" s="25">
        <v>107.4466415595632</v>
      </c>
    </row>
    <row r="139" spans="1:6" x14ac:dyDescent="0.25">
      <c r="A139" s="10" t="s">
        <v>1496</v>
      </c>
      <c r="B139" s="10"/>
      <c r="C139" s="22" t="s">
        <v>1124</v>
      </c>
      <c r="D139" s="27">
        <v>18</v>
      </c>
      <c r="E139" s="23" t="s">
        <v>1563</v>
      </c>
      <c r="F139" s="25">
        <v>125.61232297539419</v>
      </c>
    </row>
    <row r="140" spans="1:6" x14ac:dyDescent="0.25">
      <c r="A140" s="10" t="s">
        <v>1497</v>
      </c>
      <c r="B140" s="10"/>
      <c r="C140" s="22" t="s">
        <v>1124</v>
      </c>
      <c r="D140" s="27">
        <v>18</v>
      </c>
      <c r="E140" s="23" t="s">
        <v>1780</v>
      </c>
      <c r="F140" s="25">
        <v>179.10016269978541</v>
      </c>
    </row>
    <row r="141" spans="1:6" x14ac:dyDescent="0.25">
      <c r="A141" s="10" t="s">
        <v>1498</v>
      </c>
      <c r="B141" s="10"/>
      <c r="C141" s="22" t="s">
        <v>1124</v>
      </c>
      <c r="D141" s="27">
        <v>18</v>
      </c>
      <c r="E141" s="23" t="s">
        <v>1781</v>
      </c>
      <c r="F141" s="25">
        <v>213.85043844525467</v>
      </c>
    </row>
    <row r="142" spans="1:6" x14ac:dyDescent="0.25">
      <c r="A142" s="10" t="s">
        <v>1499</v>
      </c>
      <c r="B142" s="10"/>
      <c r="C142" s="22" t="s">
        <v>1124</v>
      </c>
      <c r="D142" s="27">
        <v>18</v>
      </c>
      <c r="E142" s="23" t="s">
        <v>1782</v>
      </c>
      <c r="F142" s="25">
        <v>84.033096623603285</v>
      </c>
    </row>
    <row r="143" spans="1:6" x14ac:dyDescent="0.25">
      <c r="A143" s="10" t="s">
        <v>1500</v>
      </c>
      <c r="B143" s="10"/>
      <c r="C143" s="22" t="s">
        <v>1124</v>
      </c>
      <c r="D143" s="27">
        <v>18</v>
      </c>
      <c r="E143" s="23" t="s">
        <v>1783</v>
      </c>
      <c r="F143" s="25">
        <v>141.82687564656183</v>
      </c>
    </row>
    <row r="144" spans="1:6" x14ac:dyDescent="0.25">
      <c r="A144" s="10" t="s">
        <v>1501</v>
      </c>
      <c r="B144" s="10"/>
      <c r="C144" s="22" t="s">
        <v>1124</v>
      </c>
      <c r="D144" s="27">
        <v>18</v>
      </c>
      <c r="E144" s="23" t="s">
        <v>1565</v>
      </c>
      <c r="F144" s="25">
        <v>1405.5527794745367</v>
      </c>
    </row>
    <row r="145" spans="1:6" x14ac:dyDescent="0.25">
      <c r="A145" s="10" t="s">
        <v>1504</v>
      </c>
      <c r="B145" s="10"/>
      <c r="C145" s="22" t="s">
        <v>1124</v>
      </c>
      <c r="D145" s="27">
        <v>19</v>
      </c>
      <c r="E145" s="23" t="s">
        <v>1785</v>
      </c>
      <c r="F145" s="25">
        <v>245.80858167680913</v>
      </c>
    </row>
    <row r="146" spans="1:6" x14ac:dyDescent="0.25">
      <c r="A146" s="10" t="s">
        <v>1505</v>
      </c>
      <c r="B146" s="10"/>
      <c r="C146" s="22" t="s">
        <v>1124</v>
      </c>
      <c r="D146" s="27">
        <v>19</v>
      </c>
      <c r="E146" s="23" t="s">
        <v>1786</v>
      </c>
      <c r="F146" s="25">
        <v>1303.9931642997337</v>
      </c>
    </row>
    <row r="147" spans="1:6" x14ac:dyDescent="0.25">
      <c r="A147" s="10" t="s">
        <v>1506</v>
      </c>
      <c r="B147" s="10"/>
      <c r="C147" s="22" t="s">
        <v>1124</v>
      </c>
      <c r="D147" s="27">
        <v>19</v>
      </c>
      <c r="E147" s="23" t="s">
        <v>1787</v>
      </c>
      <c r="F147" s="25">
        <v>456.76596715583889</v>
      </c>
    </row>
    <row r="148" spans="1:6" x14ac:dyDescent="0.25">
      <c r="A148" s="10" t="s">
        <v>1507</v>
      </c>
      <c r="B148" s="10"/>
      <c r="C148" s="22" t="s">
        <v>1124</v>
      </c>
      <c r="D148" s="27">
        <v>21</v>
      </c>
      <c r="E148" s="23" t="s">
        <v>1788</v>
      </c>
      <c r="F148" s="25">
        <v>42.992112684133318</v>
      </c>
    </row>
    <row r="149" spans="1:6" x14ac:dyDescent="0.25">
      <c r="A149" s="10" t="s">
        <v>1508</v>
      </c>
      <c r="B149" s="10"/>
      <c r="C149" s="22" t="s">
        <v>1124</v>
      </c>
      <c r="D149" s="27">
        <v>21</v>
      </c>
      <c r="E149" s="23" t="s">
        <v>1789</v>
      </c>
      <c r="F149" s="25">
        <v>286.10948229933786</v>
      </c>
    </row>
    <row r="150" spans="1:6" x14ac:dyDescent="0.25">
      <c r="A150" s="10" t="s">
        <v>1509</v>
      </c>
      <c r="B150" s="10"/>
      <c r="C150" s="22" t="s">
        <v>1124</v>
      </c>
      <c r="D150" s="27">
        <v>21</v>
      </c>
      <c r="E150" s="23" t="s">
        <v>1790</v>
      </c>
      <c r="F150" s="25">
        <v>176.00526882894013</v>
      </c>
    </row>
    <row r="151" spans="1:6" x14ac:dyDescent="0.25">
      <c r="A151" s="10" t="s">
        <v>1510</v>
      </c>
      <c r="B151" s="10"/>
      <c r="C151" s="22" t="s">
        <v>1124</v>
      </c>
      <c r="D151" s="27">
        <v>21</v>
      </c>
      <c r="E151" s="23" t="s">
        <v>1791</v>
      </c>
      <c r="F151" s="25">
        <v>838.61531854676002</v>
      </c>
    </row>
    <row r="152" spans="1:6" x14ac:dyDescent="0.25">
      <c r="A152" s="10" t="s">
        <v>1511</v>
      </c>
      <c r="B152" s="10"/>
      <c r="C152" s="22" t="s">
        <v>1124</v>
      </c>
      <c r="D152" s="27">
        <v>21</v>
      </c>
      <c r="E152" s="23" t="s">
        <v>1792</v>
      </c>
      <c r="F152" s="25">
        <v>838.61531854676002</v>
      </c>
    </row>
    <row r="153" spans="1:6" x14ac:dyDescent="0.25">
      <c r="A153" s="10" t="s">
        <v>1512</v>
      </c>
      <c r="B153" s="10"/>
      <c r="C153" s="22" t="s">
        <v>1124</v>
      </c>
      <c r="D153" s="27" t="s">
        <v>1584</v>
      </c>
      <c r="E153" s="23" t="s">
        <v>1793</v>
      </c>
      <c r="F153" s="25">
        <v>62.06607817075583</v>
      </c>
    </row>
    <row r="154" spans="1:6" x14ac:dyDescent="0.25">
      <c r="A154" s="10" t="s">
        <v>1513</v>
      </c>
      <c r="B154" s="10"/>
      <c r="C154" s="22" t="s">
        <v>1124</v>
      </c>
      <c r="D154" s="27" t="s">
        <v>1584</v>
      </c>
      <c r="E154" s="23" t="s">
        <v>1794</v>
      </c>
      <c r="F154" s="25">
        <v>74.748415011067479</v>
      </c>
    </row>
    <row r="155" spans="1:6" x14ac:dyDescent="0.25">
      <c r="A155" s="10" t="s">
        <v>1514</v>
      </c>
      <c r="B155" s="10"/>
      <c r="C155" s="22" t="s">
        <v>1124</v>
      </c>
      <c r="D155" s="27" t="s">
        <v>1584</v>
      </c>
      <c r="E155" s="23" t="s">
        <v>1564</v>
      </c>
      <c r="F155" s="25">
        <v>127.42889111697733</v>
      </c>
    </row>
    <row r="156" spans="1:6" x14ac:dyDescent="0.25">
      <c r="A156" s="10" t="s">
        <v>1515</v>
      </c>
      <c r="B156" s="10"/>
      <c r="C156" s="22" t="s">
        <v>1124</v>
      </c>
      <c r="D156" s="27" t="s">
        <v>1584</v>
      </c>
      <c r="E156" s="23" t="s">
        <v>1795</v>
      </c>
      <c r="F156" s="25">
        <v>293.40939501644039</v>
      </c>
    </row>
    <row r="157" spans="1:6" x14ac:dyDescent="0.25">
      <c r="A157" s="10" t="s">
        <v>1516</v>
      </c>
      <c r="B157" s="10"/>
      <c r="C157" s="22" t="s">
        <v>1124</v>
      </c>
      <c r="D157" s="27" t="s">
        <v>1584</v>
      </c>
      <c r="E157" s="23" t="s">
        <v>1796</v>
      </c>
      <c r="F157" s="25">
        <v>705.06391998963238</v>
      </c>
    </row>
    <row r="158" spans="1:6" x14ac:dyDescent="0.25">
      <c r="A158" s="10" t="s">
        <v>1517</v>
      </c>
      <c r="B158" s="10"/>
      <c r="C158" s="22" t="s">
        <v>1124</v>
      </c>
      <c r="D158" s="27" t="s">
        <v>1585</v>
      </c>
      <c r="E158" s="23" t="s">
        <v>1797</v>
      </c>
      <c r="F158" s="25">
        <v>475.33533038091048</v>
      </c>
    </row>
    <row r="159" spans="1:6" x14ac:dyDescent="0.25">
      <c r="A159" s="10" t="s">
        <v>1518</v>
      </c>
      <c r="B159" s="10"/>
      <c r="C159" s="22" t="s">
        <v>1124</v>
      </c>
      <c r="D159" s="27" t="s">
        <v>1585</v>
      </c>
      <c r="E159" s="23" t="s">
        <v>1798</v>
      </c>
      <c r="F159" s="25">
        <v>2142.1038805849425</v>
      </c>
    </row>
    <row r="160" spans="1:6" x14ac:dyDescent="0.25">
      <c r="A160" s="10" t="s">
        <v>1519</v>
      </c>
      <c r="B160" s="10"/>
      <c r="C160" s="22" t="s">
        <v>1124</v>
      </c>
      <c r="D160" s="27" t="s">
        <v>1585</v>
      </c>
      <c r="E160" s="23" t="s">
        <v>1799</v>
      </c>
      <c r="F160" s="25">
        <v>248.39887328610354</v>
      </c>
    </row>
    <row r="161" spans="1:6" x14ac:dyDescent="0.25">
      <c r="A161" s="10" t="s">
        <v>1502</v>
      </c>
      <c r="B161" s="10"/>
      <c r="C161" s="22" t="s">
        <v>1124</v>
      </c>
      <c r="D161" s="27" t="s">
        <v>1841</v>
      </c>
      <c r="E161" s="23" t="s">
        <v>1561</v>
      </c>
      <c r="F161" s="25">
        <v>96.68179331314488</v>
      </c>
    </row>
    <row r="162" spans="1:6" ht="25" x14ac:dyDescent="0.25">
      <c r="A162" s="10" t="s">
        <v>1503</v>
      </c>
      <c r="B162" s="10"/>
      <c r="C162" s="22" t="s">
        <v>1124</v>
      </c>
      <c r="D162" s="27" t="s">
        <v>1841</v>
      </c>
      <c r="E162" s="23" t="s">
        <v>1784</v>
      </c>
      <c r="F162" s="25">
        <v>64.589089478510132</v>
      </c>
    </row>
    <row r="163" spans="1:6" x14ac:dyDescent="0.25">
      <c r="A163" s="10" t="s">
        <v>1520</v>
      </c>
      <c r="B163" s="10"/>
      <c r="C163" s="22" t="s">
        <v>1124</v>
      </c>
      <c r="D163" s="27" t="s">
        <v>1586</v>
      </c>
      <c r="E163" s="23" t="s">
        <v>1800</v>
      </c>
      <c r="F163" s="25">
        <v>709.26893883588957</v>
      </c>
    </row>
    <row r="164" spans="1:6" x14ac:dyDescent="0.25">
      <c r="A164" s="10" t="s">
        <v>1521</v>
      </c>
      <c r="B164" s="10"/>
      <c r="C164" s="22" t="s">
        <v>1124</v>
      </c>
      <c r="D164" s="27" t="s">
        <v>1586</v>
      </c>
      <c r="E164" s="23" t="s">
        <v>1801</v>
      </c>
      <c r="F164" s="25">
        <v>823.20812949407389</v>
      </c>
    </row>
    <row r="165" spans="1:6" ht="25" x14ac:dyDescent="0.25">
      <c r="A165" s="10" t="s">
        <v>1522</v>
      </c>
      <c r="B165" s="10"/>
      <c r="C165" s="22" t="s">
        <v>1124</v>
      </c>
      <c r="D165" s="27" t="s">
        <v>1586</v>
      </c>
      <c r="E165" s="23" t="s">
        <v>1802</v>
      </c>
      <c r="F165" s="25">
        <v>849.07740543624777</v>
      </c>
    </row>
    <row r="166" spans="1:6" x14ac:dyDescent="0.25">
      <c r="A166" s="10" t="s">
        <v>1523</v>
      </c>
      <c r="B166" s="10"/>
      <c r="C166" s="22" t="s">
        <v>1124</v>
      </c>
      <c r="D166" s="27" t="s">
        <v>1586</v>
      </c>
      <c r="E166" s="23" t="s">
        <v>1803</v>
      </c>
      <c r="F166" s="25">
        <v>67.583062897045252</v>
      </c>
    </row>
    <row r="167" spans="1:6" x14ac:dyDescent="0.25">
      <c r="A167" s="10" t="s">
        <v>1524</v>
      </c>
      <c r="B167" s="10"/>
      <c r="C167" s="22" t="s">
        <v>1124</v>
      </c>
      <c r="D167" s="27" t="s">
        <v>1587</v>
      </c>
      <c r="E167" s="23" t="s">
        <v>1804</v>
      </c>
      <c r="F167" s="25">
        <v>262.29225555413728</v>
      </c>
    </row>
    <row r="168" spans="1:6" x14ac:dyDescent="0.25">
      <c r="A168" s="10" t="s">
        <v>1525</v>
      </c>
      <c r="B168" s="10"/>
      <c r="C168" s="22" t="s">
        <v>1124</v>
      </c>
      <c r="D168" s="27" t="s">
        <v>1587</v>
      </c>
      <c r="E168" s="23" t="s">
        <v>1805</v>
      </c>
      <c r="F168" s="25">
        <v>27.887684988377551</v>
      </c>
    </row>
    <row r="169" spans="1:6" x14ac:dyDescent="0.25">
      <c r="A169" s="10" t="s">
        <v>1526</v>
      </c>
      <c r="B169" s="10"/>
      <c r="C169" s="22" t="s">
        <v>1124</v>
      </c>
      <c r="D169" s="27" t="s">
        <v>1587</v>
      </c>
      <c r="E169" s="23" t="s">
        <v>1806</v>
      </c>
      <c r="F169" s="25">
        <v>287.38780802859998</v>
      </c>
    </row>
    <row r="170" spans="1:6" x14ac:dyDescent="0.25">
      <c r="A170" s="10" t="s">
        <v>1527</v>
      </c>
      <c r="B170" s="10"/>
      <c r="C170" s="22" t="s">
        <v>1124</v>
      </c>
      <c r="D170" s="27" t="s">
        <v>1587</v>
      </c>
      <c r="E170" s="23" t="s">
        <v>1807</v>
      </c>
      <c r="F170" s="25">
        <v>176.37531048741079</v>
      </c>
    </row>
    <row r="171" spans="1:6" x14ac:dyDescent="0.25">
      <c r="A171" s="10" t="s">
        <v>1528</v>
      </c>
      <c r="B171" s="10"/>
      <c r="C171" s="22" t="s">
        <v>1124</v>
      </c>
      <c r="D171" s="27" t="s">
        <v>1587</v>
      </c>
      <c r="E171" s="23" t="s">
        <v>1808</v>
      </c>
      <c r="F171" s="25">
        <v>53.185078367460683</v>
      </c>
    </row>
    <row r="172" spans="1:6" x14ac:dyDescent="0.25">
      <c r="A172" s="10" t="s">
        <v>1529</v>
      </c>
      <c r="B172" s="10"/>
      <c r="C172" s="22" t="s">
        <v>1124</v>
      </c>
      <c r="D172" s="27" t="s">
        <v>1587</v>
      </c>
      <c r="E172" s="23" t="s">
        <v>1809</v>
      </c>
      <c r="F172" s="25">
        <v>49.047339822743638</v>
      </c>
    </row>
    <row r="173" spans="1:6" ht="25" x14ac:dyDescent="0.25">
      <c r="A173" s="10" t="s">
        <v>1530</v>
      </c>
      <c r="B173" s="10"/>
      <c r="C173" s="22" t="s">
        <v>1124</v>
      </c>
      <c r="D173" s="27" t="s">
        <v>1587</v>
      </c>
      <c r="E173" s="23" t="s">
        <v>1810</v>
      </c>
      <c r="F173" s="25">
        <v>49.047339822743638</v>
      </c>
    </row>
    <row r="174" spans="1:6" x14ac:dyDescent="0.25">
      <c r="A174" s="10" t="s">
        <v>1531</v>
      </c>
      <c r="B174" s="10"/>
      <c r="C174" s="22" t="s">
        <v>1124</v>
      </c>
      <c r="D174" s="27" t="s">
        <v>1588</v>
      </c>
      <c r="E174" s="23" t="s">
        <v>1811</v>
      </c>
      <c r="F174" s="25">
        <v>301.01206909047323</v>
      </c>
    </row>
    <row r="175" spans="1:6" x14ac:dyDescent="0.25">
      <c r="A175" s="10" t="s">
        <v>1532</v>
      </c>
      <c r="B175" s="10"/>
      <c r="C175" s="22" t="s">
        <v>1124</v>
      </c>
      <c r="D175" s="27" t="s">
        <v>1588</v>
      </c>
      <c r="E175" s="23" t="s">
        <v>1812</v>
      </c>
      <c r="F175" s="25">
        <v>321.80168226636863</v>
      </c>
    </row>
    <row r="176" spans="1:6" x14ac:dyDescent="0.25">
      <c r="A176" s="10" t="s">
        <v>1533</v>
      </c>
      <c r="B176" s="10"/>
      <c r="C176" s="22" t="s">
        <v>1134</v>
      </c>
      <c r="D176" s="27" t="s">
        <v>1589</v>
      </c>
      <c r="E176" s="23" t="s">
        <v>1813</v>
      </c>
      <c r="F176" s="25">
        <v>167.96527279489638</v>
      </c>
    </row>
    <row r="177" spans="1:6" x14ac:dyDescent="0.25">
      <c r="A177" s="10" t="s">
        <v>1534</v>
      </c>
      <c r="B177" s="10"/>
      <c r="C177" s="22" t="s">
        <v>1134</v>
      </c>
      <c r="D177" s="27" t="s">
        <v>1589</v>
      </c>
      <c r="E177" s="23" t="s">
        <v>1814</v>
      </c>
      <c r="F177" s="25">
        <v>939.70397161078211</v>
      </c>
    </row>
    <row r="178" spans="1:6" x14ac:dyDescent="0.25">
      <c r="A178" s="10" t="s">
        <v>1535</v>
      </c>
      <c r="B178" s="10"/>
      <c r="C178" s="22" t="s">
        <v>1134</v>
      </c>
      <c r="D178" s="27" t="s">
        <v>1589</v>
      </c>
      <c r="E178" s="23" t="s">
        <v>1815</v>
      </c>
      <c r="F178" s="25">
        <v>167.96527279489638</v>
      </c>
    </row>
    <row r="179" spans="1:6" x14ac:dyDescent="0.25">
      <c r="A179" s="10" t="s">
        <v>1536</v>
      </c>
      <c r="B179" s="10"/>
      <c r="C179" s="22" t="s">
        <v>1128</v>
      </c>
      <c r="D179" s="27" t="s">
        <v>1590</v>
      </c>
      <c r="E179" s="23" t="s">
        <v>1816</v>
      </c>
      <c r="F179" s="25">
        <v>40.300900622528737</v>
      </c>
    </row>
    <row r="180" spans="1:6" x14ac:dyDescent="0.25">
      <c r="A180" s="10" t="s">
        <v>1537</v>
      </c>
      <c r="B180" s="10"/>
      <c r="C180" s="22" t="s">
        <v>1128</v>
      </c>
      <c r="D180" s="27" t="s">
        <v>1590</v>
      </c>
      <c r="E180" s="23" t="s">
        <v>1817</v>
      </c>
      <c r="F180" s="25">
        <v>70.240634807879758</v>
      </c>
    </row>
    <row r="181" spans="1:6" x14ac:dyDescent="0.25">
      <c r="A181" s="10" t="s">
        <v>1538</v>
      </c>
      <c r="B181" s="26"/>
      <c r="C181" s="22" t="s">
        <v>1128</v>
      </c>
      <c r="D181" s="27" t="s">
        <v>1590</v>
      </c>
      <c r="E181" s="23" t="s">
        <v>1818</v>
      </c>
      <c r="F181" s="25">
        <v>44.034957358005094</v>
      </c>
    </row>
    <row r="182" spans="1:6" x14ac:dyDescent="0.25">
      <c r="A182" s="10" t="s">
        <v>1539</v>
      </c>
      <c r="B182" s="10"/>
      <c r="C182" s="22" t="s">
        <v>1128</v>
      </c>
      <c r="D182" s="27" t="s">
        <v>1590</v>
      </c>
      <c r="E182" s="23" t="s">
        <v>1819</v>
      </c>
      <c r="F182" s="25">
        <v>50.762987512016558</v>
      </c>
    </row>
    <row r="183" spans="1:6" ht="25" x14ac:dyDescent="0.25">
      <c r="A183" s="10" t="s">
        <v>1540</v>
      </c>
      <c r="B183" s="10"/>
      <c r="C183" s="22" t="s">
        <v>1128</v>
      </c>
      <c r="D183" s="27" t="s">
        <v>1590</v>
      </c>
      <c r="E183" s="23" t="s">
        <v>1820</v>
      </c>
      <c r="F183" s="25">
        <v>50.762987512016558</v>
      </c>
    </row>
    <row r="184" spans="1:6" x14ac:dyDescent="0.25">
      <c r="A184" s="10" t="s">
        <v>1541</v>
      </c>
      <c r="B184" s="10"/>
      <c r="C184" s="22" t="s">
        <v>1128</v>
      </c>
      <c r="D184" s="27" t="s">
        <v>1590</v>
      </c>
      <c r="E184" s="23" t="s">
        <v>1821</v>
      </c>
      <c r="F184" s="25">
        <v>84.436778432843994</v>
      </c>
    </row>
    <row r="185" spans="1:6" x14ac:dyDescent="0.25">
      <c r="A185" s="10" t="s">
        <v>1542</v>
      </c>
      <c r="B185" s="10"/>
      <c r="C185" s="22" t="s">
        <v>1128</v>
      </c>
      <c r="D185" s="27" t="s">
        <v>1590</v>
      </c>
      <c r="E185" s="23" t="s">
        <v>1822</v>
      </c>
      <c r="F185" s="25">
        <v>18.23296171737109</v>
      </c>
    </row>
    <row r="186" spans="1:6" x14ac:dyDescent="0.25">
      <c r="A186" s="10" t="s">
        <v>1543</v>
      </c>
      <c r="B186" s="10"/>
      <c r="C186" s="22" t="s">
        <v>1128</v>
      </c>
      <c r="D186" s="27" t="s">
        <v>1590</v>
      </c>
      <c r="E186" s="23" t="s">
        <v>1823</v>
      </c>
      <c r="F186" s="25">
        <v>120.59994051065568</v>
      </c>
    </row>
    <row r="187" spans="1:6" x14ac:dyDescent="0.25">
      <c r="A187" s="10" t="s">
        <v>1544</v>
      </c>
      <c r="B187" s="10"/>
      <c r="C187" s="22" t="s">
        <v>1128</v>
      </c>
      <c r="D187" s="27" t="s">
        <v>1590</v>
      </c>
      <c r="E187" s="23" t="s">
        <v>1824</v>
      </c>
      <c r="F187" s="25">
        <v>120.59994051065568</v>
      </c>
    </row>
    <row r="188" spans="1:6" x14ac:dyDescent="0.25">
      <c r="A188" s="10" t="s">
        <v>1545</v>
      </c>
      <c r="B188" s="10"/>
      <c r="C188" s="22" t="s">
        <v>1128</v>
      </c>
      <c r="D188" s="27" t="s">
        <v>1590</v>
      </c>
      <c r="E188" s="23" t="s">
        <v>1825</v>
      </c>
      <c r="F188" s="25">
        <v>646.86645915743304</v>
      </c>
    </row>
    <row r="189" spans="1:6" x14ac:dyDescent="0.25">
      <c r="A189" s="10" t="s">
        <v>1546</v>
      </c>
      <c r="B189" s="10"/>
      <c r="C189" s="22" t="s">
        <v>1128</v>
      </c>
      <c r="D189" s="27" t="s">
        <v>1590</v>
      </c>
      <c r="E189" s="23" t="s">
        <v>1826</v>
      </c>
      <c r="F189" s="25">
        <v>720.4711090423184</v>
      </c>
    </row>
    <row r="190" spans="1:6" ht="25" x14ac:dyDescent="0.25">
      <c r="A190" s="10" t="s">
        <v>1547</v>
      </c>
      <c r="B190" s="10"/>
      <c r="C190" s="22" t="s">
        <v>1128</v>
      </c>
      <c r="D190" s="27" t="s">
        <v>1590</v>
      </c>
      <c r="E190" s="23" t="s">
        <v>1827</v>
      </c>
      <c r="F190" s="25">
        <v>251.89744896618953</v>
      </c>
    </row>
    <row r="191" spans="1:6" x14ac:dyDescent="0.25">
      <c r="A191" s="10" t="s">
        <v>1548</v>
      </c>
      <c r="B191" s="10"/>
      <c r="C191" s="22" t="s">
        <v>1128</v>
      </c>
      <c r="D191" s="27" t="s">
        <v>1590</v>
      </c>
      <c r="E191" s="23" t="s">
        <v>1828</v>
      </c>
      <c r="F191" s="25">
        <v>120.59994051065568</v>
      </c>
    </row>
    <row r="192" spans="1:6" x14ac:dyDescent="0.25">
      <c r="A192" s="10" t="s">
        <v>1549</v>
      </c>
      <c r="B192" s="10"/>
      <c r="C192" s="22" t="s">
        <v>1128</v>
      </c>
      <c r="D192" s="27" t="s">
        <v>1591</v>
      </c>
      <c r="E192" s="23" t="s">
        <v>1829</v>
      </c>
      <c r="F192" s="25">
        <v>129.48094031395078</v>
      </c>
    </row>
    <row r="193" spans="1:6" x14ac:dyDescent="0.25">
      <c r="A193" s="10" t="s">
        <v>1550</v>
      </c>
      <c r="B193" s="10"/>
      <c r="C193" s="22" t="s">
        <v>1128</v>
      </c>
      <c r="D193" s="27" t="s">
        <v>1592</v>
      </c>
      <c r="E193" s="23" t="s">
        <v>1830</v>
      </c>
      <c r="F193" s="25">
        <v>49.989264044305244</v>
      </c>
    </row>
    <row r="194" spans="1:6" x14ac:dyDescent="0.25">
      <c r="A194" s="10" t="s">
        <v>1551</v>
      </c>
      <c r="B194" s="10"/>
      <c r="C194" s="22" t="s">
        <v>1128</v>
      </c>
      <c r="D194" s="27" t="s">
        <v>1592</v>
      </c>
      <c r="E194" s="23" t="s">
        <v>1831</v>
      </c>
      <c r="F194" s="25">
        <v>49.989264044305244</v>
      </c>
    </row>
    <row r="195" spans="1:6" x14ac:dyDescent="0.25">
      <c r="A195" s="10" t="s">
        <v>1552</v>
      </c>
      <c r="B195" s="10"/>
      <c r="C195" s="22" t="s">
        <v>1128</v>
      </c>
      <c r="D195" s="27" t="s">
        <v>1592</v>
      </c>
      <c r="E195" s="23" t="s">
        <v>1832</v>
      </c>
      <c r="F195" s="25">
        <v>179.77296571518656</v>
      </c>
    </row>
    <row r="196" spans="1:6" x14ac:dyDescent="0.25">
      <c r="A196" s="10" t="s">
        <v>1553</v>
      </c>
      <c r="B196" s="10"/>
      <c r="C196" s="22" t="s">
        <v>1128</v>
      </c>
      <c r="D196" s="27" t="s">
        <v>1592</v>
      </c>
      <c r="E196" s="23" t="s">
        <v>1833</v>
      </c>
      <c r="F196" s="25">
        <v>869.09329514443186</v>
      </c>
    </row>
    <row r="197" spans="1:6" ht="25" x14ac:dyDescent="0.25">
      <c r="A197" s="10" t="s">
        <v>1554</v>
      </c>
      <c r="B197" s="10"/>
      <c r="C197" s="22" t="s">
        <v>1128</v>
      </c>
      <c r="D197" s="27" t="s">
        <v>1592</v>
      </c>
      <c r="E197" s="23" t="s">
        <v>1834</v>
      </c>
      <c r="F197" s="25">
        <v>49.989264044305244</v>
      </c>
    </row>
    <row r="198" spans="1:6" x14ac:dyDescent="0.25">
      <c r="A198" s="10" t="s">
        <v>1555</v>
      </c>
      <c r="B198" s="10"/>
      <c r="C198" s="22" t="s">
        <v>1128</v>
      </c>
      <c r="D198" s="27" t="s">
        <v>1592</v>
      </c>
      <c r="E198" s="23" t="s">
        <v>1835</v>
      </c>
      <c r="F198" s="25">
        <v>49.989264044305244</v>
      </c>
    </row>
    <row r="199" spans="1:6" ht="25" x14ac:dyDescent="0.25">
      <c r="A199" s="10" t="s">
        <v>1556</v>
      </c>
      <c r="B199" s="10"/>
      <c r="C199" s="22" t="s">
        <v>1128</v>
      </c>
      <c r="D199" s="27" t="s">
        <v>1592</v>
      </c>
      <c r="E199" s="23" t="s">
        <v>1836</v>
      </c>
      <c r="F199" s="25">
        <v>196.32391989405471</v>
      </c>
    </row>
    <row r="200" spans="1:6" x14ac:dyDescent="0.25">
      <c r="A200" s="10" t="s">
        <v>1557</v>
      </c>
      <c r="B200" s="10"/>
      <c r="C200" s="22" t="s">
        <v>1128</v>
      </c>
      <c r="D200" s="27" t="s">
        <v>1593</v>
      </c>
      <c r="E200" s="23" t="s">
        <v>1837</v>
      </c>
      <c r="F200" s="25">
        <v>65.800134906232202</v>
      </c>
    </row>
    <row r="201" spans="1:6" x14ac:dyDescent="0.25">
      <c r="A201" s="10" t="s">
        <v>1558</v>
      </c>
      <c r="B201" s="10"/>
      <c r="C201" s="22" t="s">
        <v>1128</v>
      </c>
      <c r="D201" s="27" t="s">
        <v>1593</v>
      </c>
      <c r="E201" s="23" t="s">
        <v>1838</v>
      </c>
      <c r="F201" s="25">
        <v>257.21259278785863</v>
      </c>
    </row>
    <row r="202" spans="1:6" x14ac:dyDescent="0.25">
      <c r="A202" s="10" t="s">
        <v>1559</v>
      </c>
      <c r="B202" s="10"/>
      <c r="C202" s="22" t="s">
        <v>1128</v>
      </c>
      <c r="D202" s="27" t="s">
        <v>1593</v>
      </c>
      <c r="E202" s="23" t="s">
        <v>1839</v>
      </c>
      <c r="F202" s="25">
        <v>420.63644522879736</v>
      </c>
    </row>
    <row r="203" spans="1:6" x14ac:dyDescent="0.25">
      <c r="A203" s="10" t="s">
        <v>1560</v>
      </c>
      <c r="B203" s="10"/>
      <c r="C203" s="22" t="s">
        <v>1128</v>
      </c>
      <c r="D203" s="27" t="s">
        <v>1593</v>
      </c>
      <c r="E203" s="23" t="s">
        <v>1840</v>
      </c>
      <c r="F203" s="25">
        <v>1346.9516368330969</v>
      </c>
    </row>
    <row r="204" spans="1:6" x14ac:dyDescent="0.25">
      <c r="A204" s="10" t="s">
        <v>1358</v>
      </c>
      <c r="B204" s="10"/>
      <c r="C204" s="22" t="s">
        <v>1128</v>
      </c>
      <c r="D204" s="27" t="s">
        <v>1643</v>
      </c>
      <c r="E204" s="23" t="s">
        <v>1644</v>
      </c>
      <c r="F204" s="25">
        <v>803.99960340437076</v>
      </c>
    </row>
    <row r="205" spans="1:6" ht="25" x14ac:dyDescent="0.25">
      <c r="A205" s="10" t="s">
        <v>1359</v>
      </c>
      <c r="B205" s="10"/>
      <c r="C205" s="22" t="s">
        <v>1128</v>
      </c>
      <c r="D205" s="27" t="s">
        <v>1643</v>
      </c>
      <c r="E205" s="23" t="s">
        <v>1645</v>
      </c>
      <c r="F205" s="25">
        <v>803.99960340437076</v>
      </c>
    </row>
    <row r="206" spans="1:6" ht="25" x14ac:dyDescent="0.25">
      <c r="A206" s="10" t="s">
        <v>1360</v>
      </c>
      <c r="B206" s="10"/>
      <c r="C206" s="22" t="s">
        <v>1128</v>
      </c>
      <c r="D206" s="27" t="s">
        <v>1643</v>
      </c>
      <c r="E206" s="23" t="s">
        <v>1646</v>
      </c>
      <c r="F206" s="25">
        <v>172.40577269654395</v>
      </c>
    </row>
  </sheetData>
  <sheetProtection sort="0" autoFilter="0"/>
  <autoFilter ref="A3:F206">
    <sortState ref="A4:G599">
      <sortCondition ref="A3"/>
    </sortState>
  </autoFilter>
  <sortState ref="A4:E211">
    <sortCondition ref="C4:C211"/>
    <sortCondition ref="D4:D211"/>
  </sortState>
  <mergeCells count="1">
    <mergeCell ref="A1:F1"/>
  </mergeCells>
  <conditionalFormatting sqref="A4:A206">
    <cfRule type="duplicateValues" dxfId="3" priority="1"/>
  </conditionalFormatting>
  <pageMargins left="0.86614173228346458" right="0.15748031496062992" top="0.94488188976377963" bottom="0.43307086614173229" header="0.27559055118110237" footer="0.15748031496062992"/>
  <pageSetup paperSize="9" orientation="portrait" r:id="rId1"/>
  <headerFooter>
    <oddHeader>&amp;L
&amp;G www.curman.com.ar  &amp;C&amp;"Arial,Negrita"&amp;12Curman SRL&amp;"Arial,Normal"&amp;10
Guamini 2318 - C1440EST - CABA  //  Te: (011) 4686-1813 (lineas rotativas)&amp;R
 &amp;G  pedidos@curman.com.ar</oddHeader>
    <oddFooter>&amp;L&amp;8Lista de precios: Diciembre 2013
Precios + IVA ***  Los precios pueden variar sin previo aviso&amp;C
&amp;R&amp;8Det --&gt; R: Reemplazada // N: Nueva incorporacion // C: Precio corregido
S: Suspendida // A: Anulada                      Hoja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pane xSplit="1" ySplit="3" topLeftCell="B4" activePane="bottomRight" state="frozen"/>
      <selection activeCell="B4323" sqref="B4323"/>
      <selection pane="topRight" activeCell="B4323" sqref="B4323"/>
      <selection pane="bottomLeft" activeCell="B4323" sqref="B4323"/>
      <selection pane="bottomRight" activeCell="D17" sqref="D17"/>
    </sheetView>
  </sheetViews>
  <sheetFormatPr baseColWidth="10" defaultRowHeight="12.5" x14ac:dyDescent="0.25"/>
  <cols>
    <col min="1" max="1" width="12.54296875" bestFit="1" customWidth="1"/>
    <col min="2" max="2" width="5.1796875" customWidth="1"/>
    <col min="3" max="3" width="10.7265625" customWidth="1"/>
    <col min="4" max="4" width="38.81640625" customWidth="1"/>
    <col min="5" max="5" width="14" style="9" customWidth="1"/>
    <col min="6" max="6" width="10" style="9" customWidth="1"/>
  </cols>
  <sheetData>
    <row r="1" spans="1:6" ht="33.65" customHeight="1" thickBot="1" x14ac:dyDescent="0.3">
      <c r="A1" s="31" t="s">
        <v>1354</v>
      </c>
      <c r="B1" s="32"/>
      <c r="C1" s="32"/>
      <c r="D1" s="32"/>
      <c r="E1" s="32"/>
      <c r="F1" s="33"/>
    </row>
    <row r="2" spans="1:6" ht="4.1500000000000004" customHeight="1" x14ac:dyDescent="0.3">
      <c r="C2" s="1"/>
      <c r="D2" s="2"/>
    </row>
    <row r="3" spans="1:6" ht="13" x14ac:dyDescent="0.25">
      <c r="A3" s="13" t="s">
        <v>8</v>
      </c>
      <c r="B3" s="14" t="s">
        <v>2</v>
      </c>
      <c r="C3" s="14" t="s">
        <v>9</v>
      </c>
      <c r="D3" s="14" t="s">
        <v>1357</v>
      </c>
      <c r="E3" s="15" t="s">
        <v>7</v>
      </c>
      <c r="F3" s="15" t="s">
        <v>4</v>
      </c>
    </row>
    <row r="4" spans="1:6" ht="25" x14ac:dyDescent="0.25">
      <c r="A4" s="10" t="s">
        <v>11</v>
      </c>
      <c r="B4" s="26" t="s">
        <v>1868</v>
      </c>
      <c r="C4" s="22" t="s">
        <v>5</v>
      </c>
      <c r="D4" s="23" t="s">
        <v>1852</v>
      </c>
      <c r="E4" s="24"/>
      <c r="F4" s="25">
        <v>498.6387802779866</v>
      </c>
    </row>
    <row r="5" spans="1:6" x14ac:dyDescent="0.25">
      <c r="A5" s="10" t="s">
        <v>12</v>
      </c>
      <c r="B5" s="26" t="s">
        <v>1868</v>
      </c>
      <c r="C5" s="22" t="s">
        <v>5</v>
      </c>
      <c r="D5" s="23" t="s">
        <v>1853</v>
      </c>
      <c r="E5" s="24"/>
      <c r="F5" s="25">
        <v>498.6387802779866</v>
      </c>
    </row>
    <row r="6" spans="1:6" ht="25" x14ac:dyDescent="0.25">
      <c r="A6" s="10" t="s">
        <v>13</v>
      </c>
      <c r="B6" s="26" t="s">
        <v>1868</v>
      </c>
      <c r="C6" s="22" t="s">
        <v>5</v>
      </c>
      <c r="D6" s="23" t="s">
        <v>1854</v>
      </c>
      <c r="E6" s="24"/>
      <c r="F6" s="25">
        <v>498.6387802779866</v>
      </c>
    </row>
    <row r="7" spans="1:6" x14ac:dyDescent="0.25">
      <c r="A7" s="10" t="s">
        <v>14</v>
      </c>
      <c r="B7" s="26" t="s">
        <v>1868</v>
      </c>
      <c r="C7" s="22" t="s">
        <v>5</v>
      </c>
      <c r="D7" s="23" t="s">
        <v>1855</v>
      </c>
      <c r="E7" s="24"/>
      <c r="F7" s="25">
        <v>850.606503198523</v>
      </c>
    </row>
    <row r="8" spans="1:6" ht="25" x14ac:dyDescent="0.25">
      <c r="A8" s="10" t="s">
        <v>15</v>
      </c>
      <c r="B8" s="26" t="s">
        <v>1868</v>
      </c>
      <c r="C8" s="22" t="s">
        <v>1119</v>
      </c>
      <c r="D8" s="23" t="s">
        <v>1856</v>
      </c>
      <c r="E8" s="24"/>
      <c r="F8" s="25">
        <v>498.6387802779866</v>
      </c>
    </row>
    <row r="9" spans="1:6" ht="25" x14ac:dyDescent="0.25">
      <c r="A9" s="10" t="s">
        <v>16</v>
      </c>
      <c r="B9" s="26" t="s">
        <v>1868</v>
      </c>
      <c r="C9" s="22" t="s">
        <v>5</v>
      </c>
      <c r="D9" s="23" t="s">
        <v>1854</v>
      </c>
      <c r="E9" s="24"/>
      <c r="F9" s="25">
        <v>498.6387802779866</v>
      </c>
    </row>
    <row r="10" spans="1:6" x14ac:dyDescent="0.25">
      <c r="A10" s="10" t="s">
        <v>17</v>
      </c>
      <c r="B10" s="26" t="s">
        <v>1868</v>
      </c>
      <c r="C10" s="22" t="s">
        <v>1119</v>
      </c>
      <c r="D10" s="23" t="s">
        <v>1857</v>
      </c>
      <c r="E10" s="24"/>
      <c r="F10" s="25">
        <v>662.89446190160311</v>
      </c>
    </row>
    <row r="11" spans="1:6" ht="25" x14ac:dyDescent="0.25">
      <c r="A11" s="10" t="s">
        <v>18</v>
      </c>
      <c r="B11" s="26" t="s">
        <v>1868</v>
      </c>
      <c r="C11" s="22" t="s">
        <v>1119</v>
      </c>
      <c r="D11" s="23" t="s">
        <v>1858</v>
      </c>
      <c r="E11" s="24"/>
      <c r="F11" s="25">
        <v>850.606503198523</v>
      </c>
    </row>
    <row r="12" spans="1:6" x14ac:dyDescent="0.25">
      <c r="A12" s="10" t="s">
        <v>19</v>
      </c>
      <c r="B12" s="26" t="s">
        <v>1868</v>
      </c>
      <c r="C12" s="22" t="s">
        <v>1120</v>
      </c>
      <c r="D12" s="23" t="s">
        <v>1859</v>
      </c>
      <c r="E12" s="24"/>
      <c r="F12" s="25">
        <v>148.62830249316252</v>
      </c>
    </row>
    <row r="13" spans="1:6" x14ac:dyDescent="0.25">
      <c r="A13" s="10" t="s">
        <v>20</v>
      </c>
      <c r="B13" s="26" t="s">
        <v>1868</v>
      </c>
      <c r="C13" s="22" t="s">
        <v>1120</v>
      </c>
      <c r="D13" s="23" t="s">
        <v>1860</v>
      </c>
      <c r="E13" s="24"/>
      <c r="F13" s="25">
        <v>96.97538008350169</v>
      </c>
    </row>
    <row r="14" spans="1:6" ht="25" x14ac:dyDescent="0.25">
      <c r="A14" s="10" t="s">
        <v>21</v>
      </c>
      <c r="B14" s="26" t="s">
        <v>1868</v>
      </c>
      <c r="C14" s="22" t="s">
        <v>1121</v>
      </c>
      <c r="D14" s="23" t="s">
        <v>1861</v>
      </c>
      <c r="E14" s="24"/>
      <c r="F14" s="25">
        <v>159.33198682908983</v>
      </c>
    </row>
    <row r="15" spans="1:6" x14ac:dyDescent="0.25">
      <c r="A15" s="10" t="s">
        <v>22</v>
      </c>
      <c r="B15" s="26" t="s">
        <v>1868</v>
      </c>
      <c r="C15" s="22" t="s">
        <v>1122</v>
      </c>
      <c r="D15" s="23" t="s">
        <v>1862</v>
      </c>
      <c r="E15" s="24"/>
      <c r="F15" s="25">
        <v>110.52318625726117</v>
      </c>
    </row>
    <row r="16" spans="1:6" x14ac:dyDescent="0.25">
      <c r="A16" s="10" t="s">
        <v>23</v>
      </c>
      <c r="B16" s="26" t="s">
        <v>1868</v>
      </c>
      <c r="C16" s="22" t="s">
        <v>1122</v>
      </c>
      <c r="D16" s="23" t="s">
        <v>1863</v>
      </c>
      <c r="E16" s="24"/>
      <c r="F16" s="25">
        <v>298.90803056958242</v>
      </c>
    </row>
    <row r="17" spans="1:6" ht="25" x14ac:dyDescent="0.25">
      <c r="A17" s="10" t="s">
        <v>24</v>
      </c>
      <c r="B17" s="26" t="s">
        <v>1868</v>
      </c>
      <c r="C17" s="22" t="s">
        <v>5</v>
      </c>
      <c r="D17" s="23" t="s">
        <v>1864</v>
      </c>
      <c r="E17" s="24"/>
      <c r="F17" s="25" t="s">
        <v>1918</v>
      </c>
    </row>
    <row r="18" spans="1:6" ht="25" x14ac:dyDescent="0.25">
      <c r="A18" s="10" t="s">
        <v>25</v>
      </c>
      <c r="B18" s="26" t="s">
        <v>1868</v>
      </c>
      <c r="C18" s="22" t="s">
        <v>5</v>
      </c>
      <c r="D18" s="23" t="s">
        <v>1865</v>
      </c>
      <c r="E18" s="24"/>
      <c r="F18" s="25">
        <v>303.37299603542647</v>
      </c>
    </row>
    <row r="19" spans="1:6" x14ac:dyDescent="0.25">
      <c r="A19" s="10" t="s">
        <v>26</v>
      </c>
      <c r="B19" s="26" t="s">
        <v>1868</v>
      </c>
      <c r="C19" s="22" t="s">
        <v>1123</v>
      </c>
      <c r="D19" s="23" t="s">
        <v>1866</v>
      </c>
      <c r="E19" s="24"/>
      <c r="F19" s="25">
        <v>164.68382899705352</v>
      </c>
    </row>
    <row r="20" spans="1:6" x14ac:dyDescent="0.25">
      <c r="A20" s="10" t="s">
        <v>27</v>
      </c>
      <c r="B20" s="26" t="s">
        <v>1868</v>
      </c>
      <c r="C20" s="22" t="s">
        <v>5</v>
      </c>
      <c r="D20" s="23" t="s">
        <v>1867</v>
      </c>
      <c r="E20" s="24"/>
      <c r="F20" s="25">
        <v>790.91052655929434</v>
      </c>
    </row>
  </sheetData>
  <sheetProtection sort="0" autoFilter="0"/>
  <autoFilter ref="A3:F20">
    <sortState ref="A4:G599">
      <sortCondition ref="A3"/>
    </sortState>
  </autoFilter>
  <mergeCells count="1">
    <mergeCell ref="A1:F1"/>
  </mergeCells>
  <pageMargins left="0.86614173228346458" right="0.15748031496062992" top="0.94488188976377963" bottom="0.43307086614173229" header="0.27559055118110237" footer="0.15748031496062992"/>
  <pageSetup paperSize="9" orientation="portrait" r:id="rId1"/>
  <headerFooter>
    <oddHeader>&amp;L
&amp;G www.curman.com.ar  &amp;C&amp;"Arial,Negrita"&amp;12Curman SRL&amp;"Arial,Normal"&amp;10
Guamini 2318 - C1440EST - CABA  //  Te: (011) 4686-1813 (lineas rotativas)&amp;R
 &amp;G  pedidos@curman.com.ar</oddHeader>
    <oddFooter>&amp;L&amp;8Lista de precios: Diciembre 2013
Precios + IVA ***  Los precios pueden variar sin previo aviso&amp;C
&amp;R&amp;8Det --&gt; R: Reemplazada // N: Nueva incorporacion // C: Precio corregido
S: Suspendida // A: Anulada                      Hoja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zoomScaleNormal="100" workbookViewId="0">
      <pane xSplit="1" ySplit="3" topLeftCell="B4" activePane="bottomRight" state="frozen"/>
      <selection sqref="A1:F1"/>
      <selection pane="topRight" sqref="A1:F1"/>
      <selection pane="bottomLeft" sqref="A1:F1"/>
      <selection pane="bottomRight" activeCell="F19" sqref="F19"/>
    </sheetView>
  </sheetViews>
  <sheetFormatPr baseColWidth="10" defaultRowHeight="12.5" x14ac:dyDescent="0.25"/>
  <cols>
    <col min="1" max="1" width="12.54296875" bestFit="1" customWidth="1"/>
    <col min="2" max="2" width="5.1796875" customWidth="1"/>
    <col min="3" max="3" width="10" customWidth="1"/>
    <col min="4" max="4" width="13.54296875" customWidth="1"/>
    <col min="5" max="5" width="42.54296875" style="9" customWidth="1"/>
    <col min="6" max="6" width="10" style="9" customWidth="1"/>
  </cols>
  <sheetData>
    <row r="1" spans="1:6" ht="33.65" customHeight="1" thickBot="1" x14ac:dyDescent="0.3">
      <c r="A1" s="31" t="s">
        <v>1356</v>
      </c>
      <c r="B1" s="32"/>
      <c r="C1" s="32"/>
      <c r="D1" s="32"/>
      <c r="E1" s="32"/>
      <c r="F1" s="33"/>
    </row>
    <row r="2" spans="1:6" ht="4.1500000000000004" customHeight="1" x14ac:dyDescent="0.3">
      <c r="C2" s="1"/>
      <c r="D2" s="2"/>
    </row>
    <row r="3" spans="1:6" ht="13" x14ac:dyDescent="0.25">
      <c r="A3" s="13" t="s">
        <v>8</v>
      </c>
      <c r="B3" s="14" t="s">
        <v>2</v>
      </c>
      <c r="C3" s="14" t="s">
        <v>9</v>
      </c>
      <c r="D3" s="16" t="s">
        <v>10</v>
      </c>
      <c r="E3" s="14" t="s">
        <v>1357</v>
      </c>
      <c r="F3" s="15" t="s">
        <v>4</v>
      </c>
    </row>
    <row r="4" spans="1:6" x14ac:dyDescent="0.25">
      <c r="A4" s="26" t="s">
        <v>1512</v>
      </c>
      <c r="B4" s="10"/>
      <c r="C4" s="22" t="s">
        <v>1124</v>
      </c>
      <c r="D4" s="27" t="s">
        <v>1584</v>
      </c>
      <c r="E4" s="23" t="s">
        <v>1793</v>
      </c>
      <c r="F4" s="25">
        <v>62.06607817075583</v>
      </c>
    </row>
    <row r="5" spans="1:6" x14ac:dyDescent="0.25">
      <c r="A5" s="10" t="s">
        <v>1513</v>
      </c>
      <c r="B5" s="10"/>
      <c r="C5" s="22" t="s">
        <v>1124</v>
      </c>
      <c r="D5" s="27" t="s">
        <v>1584</v>
      </c>
      <c r="E5" s="23" t="s">
        <v>1794</v>
      </c>
      <c r="F5" s="25">
        <v>74.748415011067479</v>
      </c>
    </row>
    <row r="6" spans="1:6" x14ac:dyDescent="0.25">
      <c r="A6" s="10" t="s">
        <v>1514</v>
      </c>
      <c r="B6" s="10"/>
      <c r="C6" s="22" t="s">
        <v>1124</v>
      </c>
      <c r="D6" s="27" t="s">
        <v>1584</v>
      </c>
      <c r="E6" s="23" t="s">
        <v>1564</v>
      </c>
      <c r="F6" s="25">
        <v>127.42889111697733</v>
      </c>
    </row>
    <row r="7" spans="1:6" x14ac:dyDescent="0.25">
      <c r="A7" s="10" t="s">
        <v>1515</v>
      </c>
      <c r="B7" s="10"/>
      <c r="C7" s="22" t="s">
        <v>1124</v>
      </c>
      <c r="D7" s="27" t="s">
        <v>1584</v>
      </c>
      <c r="E7" s="23" t="s">
        <v>1795</v>
      </c>
      <c r="F7" s="25">
        <v>293.40939501644039</v>
      </c>
    </row>
    <row r="8" spans="1:6" ht="11.5" customHeight="1" x14ac:dyDescent="0.25">
      <c r="A8" s="10" t="s">
        <v>1516</v>
      </c>
      <c r="B8" s="10"/>
      <c r="C8" s="22" t="s">
        <v>1124</v>
      </c>
      <c r="D8" s="27" t="s">
        <v>1584</v>
      </c>
      <c r="E8" s="23" t="s">
        <v>1796</v>
      </c>
      <c r="F8" s="25">
        <v>705.06391998963238</v>
      </c>
    </row>
    <row r="9" spans="1:6" ht="11.5" customHeight="1" x14ac:dyDescent="0.25">
      <c r="A9" s="10" t="s">
        <v>1502</v>
      </c>
      <c r="B9" s="10"/>
      <c r="C9" s="22" t="s">
        <v>1124</v>
      </c>
      <c r="D9" s="27" t="s">
        <v>1841</v>
      </c>
      <c r="E9" s="23" t="s">
        <v>1561</v>
      </c>
      <c r="F9" s="25">
        <v>96.68179331314488</v>
      </c>
    </row>
    <row r="10" spans="1:6" ht="11.5" customHeight="1" x14ac:dyDescent="0.25">
      <c r="A10" s="10" t="s">
        <v>1503</v>
      </c>
      <c r="B10" s="10"/>
      <c r="C10" s="22" t="s">
        <v>1124</v>
      </c>
      <c r="D10" s="27" t="s">
        <v>1841</v>
      </c>
      <c r="E10" s="23" t="s">
        <v>1784</v>
      </c>
      <c r="F10" s="25">
        <v>64.589089478510132</v>
      </c>
    </row>
    <row r="11" spans="1:6" ht="11.5" customHeight="1" x14ac:dyDescent="0.25">
      <c r="A11" s="10" t="s">
        <v>1504</v>
      </c>
      <c r="B11" s="10"/>
      <c r="C11" s="22" t="s">
        <v>1124</v>
      </c>
      <c r="D11" s="27">
        <v>19</v>
      </c>
      <c r="E11" s="23" t="s">
        <v>1785</v>
      </c>
      <c r="F11" s="25">
        <v>245.80858167680913</v>
      </c>
    </row>
    <row r="12" spans="1:6" ht="11.5" customHeight="1" x14ac:dyDescent="0.25">
      <c r="A12" s="10" t="s">
        <v>1505</v>
      </c>
      <c r="B12" s="10"/>
      <c r="C12" s="22" t="s">
        <v>1124</v>
      </c>
      <c r="D12" s="27">
        <v>19</v>
      </c>
      <c r="E12" s="23" t="s">
        <v>1786</v>
      </c>
      <c r="F12" s="25">
        <v>1303.9931642997337</v>
      </c>
    </row>
    <row r="13" spans="1:6" ht="11.5" customHeight="1" x14ac:dyDescent="0.25">
      <c r="A13" s="10" t="s">
        <v>1477</v>
      </c>
      <c r="B13" s="10"/>
      <c r="C13" s="22" t="s">
        <v>1124</v>
      </c>
      <c r="D13" s="27">
        <v>12</v>
      </c>
      <c r="E13" s="23" t="s">
        <v>1761</v>
      </c>
      <c r="F13" s="25">
        <v>65.982517060301035</v>
      </c>
    </row>
    <row r="14" spans="1:6" ht="11.5" customHeight="1" x14ac:dyDescent="0.25">
      <c r="A14" s="10" t="s">
        <v>1478</v>
      </c>
      <c r="B14" s="10"/>
      <c r="C14" s="22" t="s">
        <v>1124</v>
      </c>
      <c r="D14" s="27">
        <v>12</v>
      </c>
      <c r="E14" s="23" t="s">
        <v>1762</v>
      </c>
      <c r="F14" s="25">
        <v>120.59994051065568</v>
      </c>
    </row>
    <row r="15" spans="1:6" ht="11.5" customHeight="1" x14ac:dyDescent="0.25">
      <c r="A15" s="10" t="s">
        <v>1479</v>
      </c>
      <c r="B15" s="10"/>
      <c r="C15" s="22" t="s">
        <v>1124</v>
      </c>
      <c r="D15" s="27">
        <v>12</v>
      </c>
      <c r="E15" s="23" t="s">
        <v>1763</v>
      </c>
      <c r="F15" s="25">
        <v>120.59994051065568</v>
      </c>
    </row>
    <row r="16" spans="1:6" ht="11.5" customHeight="1" x14ac:dyDescent="0.25">
      <c r="A16" s="10" t="s">
        <v>1480</v>
      </c>
      <c r="B16" s="10"/>
      <c r="C16" s="22" t="s">
        <v>1124</v>
      </c>
      <c r="D16" s="27">
        <v>12</v>
      </c>
      <c r="E16" s="23" t="s">
        <v>1764</v>
      </c>
      <c r="F16" s="25">
        <v>119.45617538447367</v>
      </c>
    </row>
    <row r="17" spans="1:6" ht="11.5" customHeight="1" x14ac:dyDescent="0.25">
      <c r="A17" s="10" t="s">
        <v>1481</v>
      </c>
      <c r="B17" s="10"/>
      <c r="C17" s="22" t="s">
        <v>1124</v>
      </c>
      <c r="D17" s="27">
        <v>12</v>
      </c>
      <c r="E17" s="23" t="s">
        <v>1765</v>
      </c>
      <c r="F17" s="25">
        <v>145.3927316281879</v>
      </c>
    </row>
    <row r="18" spans="1:6" ht="25" x14ac:dyDescent="0.25">
      <c r="A18" s="10" t="s">
        <v>1482</v>
      </c>
      <c r="B18" s="10"/>
      <c r="C18" s="22" t="s">
        <v>1124</v>
      </c>
      <c r="D18" s="27">
        <v>12</v>
      </c>
      <c r="E18" s="23" t="s">
        <v>1766</v>
      </c>
      <c r="F18" s="25">
        <v>71.619880989452128</v>
      </c>
    </row>
    <row r="19" spans="1:6" x14ac:dyDescent="0.25">
      <c r="A19" s="10" t="s">
        <v>1483</v>
      </c>
      <c r="B19" s="10"/>
      <c r="C19" s="22" t="s">
        <v>1124</v>
      </c>
      <c r="D19" s="27">
        <v>12</v>
      </c>
      <c r="E19" s="23" t="s">
        <v>1767</v>
      </c>
      <c r="F19" s="25">
        <v>79.592596721955701</v>
      </c>
    </row>
    <row r="20" spans="1:6" x14ac:dyDescent="0.25">
      <c r="A20" s="10" t="s">
        <v>1484</v>
      </c>
      <c r="B20" s="10"/>
      <c r="C20" s="22" t="s">
        <v>1124</v>
      </c>
      <c r="D20" s="27">
        <v>12</v>
      </c>
      <c r="E20" s="23" t="s">
        <v>1768</v>
      </c>
      <c r="F20" s="25">
        <v>290.51634205021537</v>
      </c>
    </row>
    <row r="21" spans="1:6" x14ac:dyDescent="0.25">
      <c r="A21" s="10" t="s">
        <v>1485</v>
      </c>
      <c r="B21" s="10"/>
      <c r="C21" s="22" t="s">
        <v>1124</v>
      </c>
      <c r="D21" s="27">
        <v>12</v>
      </c>
      <c r="E21" s="23" t="s">
        <v>1769</v>
      </c>
      <c r="F21" s="25">
        <v>280.28973621611789</v>
      </c>
    </row>
    <row r="22" spans="1:6" x14ac:dyDescent="0.25">
      <c r="A22" s="10" t="s">
        <v>1486</v>
      </c>
      <c r="B22" s="10"/>
      <c r="C22" s="22" t="s">
        <v>1124</v>
      </c>
      <c r="D22" s="27">
        <v>12</v>
      </c>
      <c r="E22" s="23" t="s">
        <v>1770</v>
      </c>
      <c r="F22" s="25">
        <v>347.26727639930209</v>
      </c>
    </row>
    <row r="23" spans="1:6" x14ac:dyDescent="0.25">
      <c r="A23" s="10" t="s">
        <v>1487</v>
      </c>
      <c r="B23" s="10"/>
      <c r="C23" s="22" t="s">
        <v>1124</v>
      </c>
      <c r="D23" s="27">
        <v>12</v>
      </c>
      <c r="E23" s="23" t="s">
        <v>1771</v>
      </c>
      <c r="F23" s="25">
        <v>1269.4783696096547</v>
      </c>
    </row>
    <row r="24" spans="1:6" x14ac:dyDescent="0.25">
      <c r="A24" s="10" t="s">
        <v>1506</v>
      </c>
      <c r="B24" s="10"/>
      <c r="C24" s="22" t="s">
        <v>1124</v>
      </c>
      <c r="D24" s="27">
        <v>19</v>
      </c>
      <c r="E24" s="23" t="s">
        <v>1787</v>
      </c>
      <c r="F24" s="25">
        <v>456.76596715583889</v>
      </c>
    </row>
    <row r="25" spans="1:6" x14ac:dyDescent="0.25">
      <c r="A25" s="10" t="s">
        <v>1517</v>
      </c>
      <c r="B25" s="10"/>
      <c r="C25" s="22" t="s">
        <v>1124</v>
      </c>
      <c r="D25" s="27" t="s">
        <v>1585</v>
      </c>
      <c r="E25" s="23" t="s">
        <v>1797</v>
      </c>
      <c r="F25" s="25">
        <v>475.33533038091048</v>
      </c>
    </row>
    <row r="26" spans="1:6" x14ac:dyDescent="0.25">
      <c r="A26" s="10" t="s">
        <v>1488</v>
      </c>
      <c r="B26" s="10"/>
      <c r="C26" s="22" t="s">
        <v>1124</v>
      </c>
      <c r="D26" s="27">
        <v>12</v>
      </c>
      <c r="E26" s="23" t="s">
        <v>1772</v>
      </c>
      <c r="F26" s="25">
        <v>290.44906174867526</v>
      </c>
    </row>
    <row r="27" spans="1:6" x14ac:dyDescent="0.25">
      <c r="A27" s="10" t="s">
        <v>1518</v>
      </c>
      <c r="B27" s="10"/>
      <c r="C27" s="22" t="s">
        <v>1124</v>
      </c>
      <c r="D27" s="27" t="s">
        <v>1585</v>
      </c>
      <c r="E27" s="23" t="s">
        <v>1798</v>
      </c>
      <c r="F27" s="25">
        <v>2142.1038805849425</v>
      </c>
    </row>
    <row r="28" spans="1:6" x14ac:dyDescent="0.25">
      <c r="A28" s="10" t="s">
        <v>1489</v>
      </c>
      <c r="B28" s="10"/>
      <c r="C28" s="22" t="s">
        <v>1124</v>
      </c>
      <c r="D28" s="27">
        <v>12</v>
      </c>
      <c r="E28" s="23" t="s">
        <v>1773</v>
      </c>
      <c r="F28" s="25">
        <v>297.54713356115741</v>
      </c>
    </row>
    <row r="29" spans="1:6" x14ac:dyDescent="0.25">
      <c r="A29" s="10" t="s">
        <v>1491</v>
      </c>
      <c r="B29" s="10"/>
      <c r="C29" s="22" t="s">
        <v>1124</v>
      </c>
      <c r="D29" s="27">
        <v>18</v>
      </c>
      <c r="E29" s="23" t="s">
        <v>1775</v>
      </c>
      <c r="F29" s="25">
        <v>315.17457256466736</v>
      </c>
    </row>
    <row r="30" spans="1:6" x14ac:dyDescent="0.25">
      <c r="A30" s="10" t="s">
        <v>1524</v>
      </c>
      <c r="B30" s="10"/>
      <c r="C30" s="22" t="s">
        <v>1124</v>
      </c>
      <c r="D30" s="27" t="s">
        <v>1587</v>
      </c>
      <c r="E30" s="23" t="s">
        <v>1804</v>
      </c>
      <c r="F30" s="25">
        <v>262.29225555413728</v>
      </c>
    </row>
    <row r="31" spans="1:6" x14ac:dyDescent="0.25">
      <c r="A31" s="10" t="s">
        <v>1525</v>
      </c>
      <c r="B31" s="10"/>
      <c r="C31" s="22" t="s">
        <v>1124</v>
      </c>
      <c r="D31" s="27" t="s">
        <v>1587</v>
      </c>
      <c r="E31" s="23" t="s">
        <v>1805</v>
      </c>
      <c r="F31" s="25">
        <v>27.887684988377551</v>
      </c>
    </row>
    <row r="32" spans="1:6" ht="25" x14ac:dyDescent="0.25">
      <c r="A32" s="10" t="s">
        <v>1492</v>
      </c>
      <c r="B32" s="10"/>
      <c r="C32" s="22" t="s">
        <v>1124</v>
      </c>
      <c r="D32" s="27">
        <v>18</v>
      </c>
      <c r="E32" s="23" t="s">
        <v>1776</v>
      </c>
      <c r="F32" s="25" t="s">
        <v>1918</v>
      </c>
    </row>
    <row r="33" spans="1:6" x14ac:dyDescent="0.25">
      <c r="A33" s="10" t="s">
        <v>1493</v>
      </c>
      <c r="B33" s="10"/>
      <c r="C33" s="22" t="s">
        <v>1124</v>
      </c>
      <c r="D33" s="27">
        <v>18</v>
      </c>
      <c r="E33" s="23" t="s">
        <v>1777</v>
      </c>
      <c r="F33" s="25">
        <v>41.31010514563043</v>
      </c>
    </row>
    <row r="34" spans="1:6" x14ac:dyDescent="0.25">
      <c r="A34" s="10" t="s">
        <v>1494</v>
      </c>
      <c r="B34" s="10"/>
      <c r="C34" s="22" t="s">
        <v>1124</v>
      </c>
      <c r="D34" s="27">
        <v>18</v>
      </c>
      <c r="E34" s="23" t="s">
        <v>1778</v>
      </c>
      <c r="F34" s="25">
        <v>30.175215240741455</v>
      </c>
    </row>
    <row r="35" spans="1:6" x14ac:dyDescent="0.25">
      <c r="A35" s="10" t="s">
        <v>1495</v>
      </c>
      <c r="B35" s="10"/>
      <c r="C35" s="22" t="s">
        <v>1124</v>
      </c>
      <c r="D35" s="27">
        <v>18</v>
      </c>
      <c r="E35" s="23" t="s">
        <v>1779</v>
      </c>
      <c r="F35" s="25">
        <v>107.4466415595632</v>
      </c>
    </row>
    <row r="36" spans="1:6" x14ac:dyDescent="0.25">
      <c r="A36" s="10" t="s">
        <v>1496</v>
      </c>
      <c r="B36" s="10"/>
      <c r="C36" s="22" t="s">
        <v>1124</v>
      </c>
      <c r="D36" s="27">
        <v>18</v>
      </c>
      <c r="E36" s="23" t="s">
        <v>1563</v>
      </c>
      <c r="F36" s="25">
        <v>125.61232297539419</v>
      </c>
    </row>
    <row r="37" spans="1:6" x14ac:dyDescent="0.25">
      <c r="A37" s="10" t="s">
        <v>1497</v>
      </c>
      <c r="B37" s="10"/>
      <c r="C37" s="22" t="s">
        <v>1124</v>
      </c>
      <c r="D37" s="27">
        <v>18</v>
      </c>
      <c r="E37" s="23" t="s">
        <v>1780</v>
      </c>
      <c r="F37" s="25">
        <v>179.10016269978541</v>
      </c>
    </row>
    <row r="38" spans="1:6" x14ac:dyDescent="0.25">
      <c r="A38" s="10" t="s">
        <v>1498</v>
      </c>
      <c r="B38" s="10"/>
      <c r="C38" s="22" t="s">
        <v>1124</v>
      </c>
      <c r="D38" s="27">
        <v>18</v>
      </c>
      <c r="E38" s="23" t="s">
        <v>1781</v>
      </c>
      <c r="F38" s="25">
        <v>213.85043844525467</v>
      </c>
    </row>
    <row r="39" spans="1:6" x14ac:dyDescent="0.25">
      <c r="A39" s="10" t="s">
        <v>1499</v>
      </c>
      <c r="B39" s="10"/>
      <c r="C39" s="22" t="s">
        <v>1124</v>
      </c>
      <c r="D39" s="27">
        <v>18</v>
      </c>
      <c r="E39" s="23" t="s">
        <v>1782</v>
      </c>
      <c r="F39" s="25">
        <v>84.033096623603285</v>
      </c>
    </row>
    <row r="40" spans="1:6" x14ac:dyDescent="0.25">
      <c r="A40" s="10" t="s">
        <v>1526</v>
      </c>
      <c r="B40" s="10"/>
      <c r="C40" s="22" t="s">
        <v>1124</v>
      </c>
      <c r="D40" s="27" t="s">
        <v>1587</v>
      </c>
      <c r="E40" s="23" t="s">
        <v>1806</v>
      </c>
      <c r="F40" s="25">
        <v>287.38780802859998</v>
      </c>
    </row>
    <row r="41" spans="1:6" x14ac:dyDescent="0.25">
      <c r="A41" s="10" t="s">
        <v>1527</v>
      </c>
      <c r="B41" s="10"/>
      <c r="C41" s="22" t="s">
        <v>1124</v>
      </c>
      <c r="D41" s="27" t="s">
        <v>1587</v>
      </c>
      <c r="E41" s="23" t="s">
        <v>1807</v>
      </c>
      <c r="F41" s="25">
        <v>176.37531048741079</v>
      </c>
    </row>
    <row r="42" spans="1:6" x14ac:dyDescent="0.25">
      <c r="A42" s="10" t="s">
        <v>1528</v>
      </c>
      <c r="B42" s="10"/>
      <c r="C42" s="22" t="s">
        <v>1124</v>
      </c>
      <c r="D42" s="27" t="s">
        <v>1587</v>
      </c>
      <c r="E42" s="23" t="s">
        <v>1808</v>
      </c>
      <c r="F42" s="25">
        <v>53.185078367460683</v>
      </c>
    </row>
    <row r="43" spans="1:6" x14ac:dyDescent="0.25">
      <c r="A43" s="10" t="s">
        <v>1507</v>
      </c>
      <c r="B43" s="10"/>
      <c r="C43" s="22" t="s">
        <v>1124</v>
      </c>
      <c r="D43" s="27">
        <v>21</v>
      </c>
      <c r="E43" s="23" t="s">
        <v>1788</v>
      </c>
      <c r="F43" s="25">
        <v>42.992112684133318</v>
      </c>
    </row>
    <row r="44" spans="1:6" x14ac:dyDescent="0.25">
      <c r="A44" s="10" t="s">
        <v>1508</v>
      </c>
      <c r="B44" s="10"/>
      <c r="C44" s="22" t="s">
        <v>1124</v>
      </c>
      <c r="D44" s="27">
        <v>21</v>
      </c>
      <c r="E44" s="23" t="s">
        <v>1789</v>
      </c>
      <c r="F44" s="25">
        <v>286.10948229933786</v>
      </c>
    </row>
    <row r="45" spans="1:6" x14ac:dyDescent="0.25">
      <c r="A45" s="10" t="s">
        <v>1509</v>
      </c>
      <c r="B45" s="10"/>
      <c r="C45" s="22" t="s">
        <v>1124</v>
      </c>
      <c r="D45" s="27">
        <v>21</v>
      </c>
      <c r="E45" s="23" t="s">
        <v>1790</v>
      </c>
      <c r="F45" s="25">
        <v>176.00526882894013</v>
      </c>
    </row>
    <row r="46" spans="1:6" x14ac:dyDescent="0.25">
      <c r="A46" s="10" t="s">
        <v>1490</v>
      </c>
      <c r="B46" s="10"/>
      <c r="C46" s="22" t="s">
        <v>1124</v>
      </c>
      <c r="D46" s="27">
        <v>12</v>
      </c>
      <c r="E46" s="23" t="s">
        <v>1774</v>
      </c>
      <c r="F46" s="25">
        <v>52.680476105909811</v>
      </c>
    </row>
    <row r="47" spans="1:6" x14ac:dyDescent="0.25">
      <c r="A47" s="10" t="s">
        <v>1500</v>
      </c>
      <c r="B47" s="10"/>
      <c r="C47" s="22" t="s">
        <v>1124</v>
      </c>
      <c r="D47" s="27">
        <v>18</v>
      </c>
      <c r="E47" s="23" t="s">
        <v>1783</v>
      </c>
      <c r="F47" s="25">
        <v>141.82687564656183</v>
      </c>
    </row>
    <row r="48" spans="1:6" x14ac:dyDescent="0.25">
      <c r="A48" s="10" t="s">
        <v>1519</v>
      </c>
      <c r="B48" s="10"/>
      <c r="C48" s="22" t="s">
        <v>1124</v>
      </c>
      <c r="D48" s="27" t="s">
        <v>1585</v>
      </c>
      <c r="E48" s="23" t="s">
        <v>1799</v>
      </c>
      <c r="F48" s="25">
        <v>248.39887328610354</v>
      </c>
    </row>
    <row r="49" spans="1:6" x14ac:dyDescent="0.25">
      <c r="A49" s="10" t="s">
        <v>1510</v>
      </c>
      <c r="B49" s="10"/>
      <c r="C49" s="22" t="s">
        <v>1124</v>
      </c>
      <c r="D49" s="27">
        <v>21</v>
      </c>
      <c r="E49" s="23" t="s">
        <v>1791</v>
      </c>
      <c r="F49" s="25">
        <v>838.61531854676002</v>
      </c>
    </row>
    <row r="50" spans="1:6" x14ac:dyDescent="0.25">
      <c r="A50" s="10" t="s">
        <v>1511</v>
      </c>
      <c r="B50" s="10"/>
      <c r="C50" s="22" t="s">
        <v>1124</v>
      </c>
      <c r="D50" s="27">
        <v>21</v>
      </c>
      <c r="E50" s="23" t="s">
        <v>1792</v>
      </c>
      <c r="F50" s="25">
        <v>838.61531854676002</v>
      </c>
    </row>
    <row r="51" spans="1:6" x14ac:dyDescent="0.25">
      <c r="A51" s="10" t="s">
        <v>1520</v>
      </c>
      <c r="B51" s="10"/>
      <c r="C51" s="22" t="s">
        <v>1124</v>
      </c>
      <c r="D51" s="27" t="s">
        <v>1586</v>
      </c>
      <c r="E51" s="23" t="s">
        <v>1800</v>
      </c>
      <c r="F51" s="25">
        <v>709.26893883588957</v>
      </c>
    </row>
    <row r="52" spans="1:6" x14ac:dyDescent="0.25">
      <c r="A52" s="10" t="s">
        <v>1521</v>
      </c>
      <c r="B52" s="10"/>
      <c r="C52" s="22" t="s">
        <v>1124</v>
      </c>
      <c r="D52" s="27" t="s">
        <v>1586</v>
      </c>
      <c r="E52" s="23" t="s">
        <v>1801</v>
      </c>
      <c r="F52" s="25">
        <v>823.20812949407389</v>
      </c>
    </row>
    <row r="53" spans="1:6" x14ac:dyDescent="0.25">
      <c r="A53" s="10" t="s">
        <v>1501</v>
      </c>
      <c r="B53" s="10"/>
      <c r="C53" s="22" t="s">
        <v>1124</v>
      </c>
      <c r="D53" s="27">
        <v>18</v>
      </c>
      <c r="E53" s="23" t="s">
        <v>1565</v>
      </c>
      <c r="F53" s="25">
        <v>1405.5527794745367</v>
      </c>
    </row>
    <row r="54" spans="1:6" x14ac:dyDescent="0.25">
      <c r="A54" s="10" t="s">
        <v>1531</v>
      </c>
      <c r="B54" s="10"/>
      <c r="C54" s="22" t="s">
        <v>1124</v>
      </c>
      <c r="D54" s="27" t="s">
        <v>1588</v>
      </c>
      <c r="E54" s="23" t="s">
        <v>1811</v>
      </c>
      <c r="F54" s="25">
        <v>301.01206909047323</v>
      </c>
    </row>
    <row r="55" spans="1:6" x14ac:dyDescent="0.25">
      <c r="A55" s="10" t="s">
        <v>1532</v>
      </c>
      <c r="B55" s="10"/>
      <c r="C55" s="22" t="s">
        <v>1124</v>
      </c>
      <c r="D55" s="27" t="s">
        <v>1588</v>
      </c>
      <c r="E55" s="23" t="s">
        <v>1812</v>
      </c>
      <c r="F55" s="25">
        <v>321.80168226636863</v>
      </c>
    </row>
    <row r="56" spans="1:6" x14ac:dyDescent="0.25">
      <c r="A56" s="10" t="s">
        <v>1529</v>
      </c>
      <c r="B56" s="10"/>
      <c r="C56" s="22" t="s">
        <v>1124</v>
      </c>
      <c r="D56" s="27" t="s">
        <v>1587</v>
      </c>
      <c r="E56" s="23" t="s">
        <v>1809</v>
      </c>
      <c r="F56" s="25">
        <v>49.047339822743638</v>
      </c>
    </row>
    <row r="57" spans="1:6" x14ac:dyDescent="0.25">
      <c r="A57" s="10" t="s">
        <v>1530</v>
      </c>
      <c r="B57" s="10"/>
      <c r="C57" s="22" t="s">
        <v>1124</v>
      </c>
      <c r="D57" s="27" t="s">
        <v>1587</v>
      </c>
      <c r="E57" s="23" t="s">
        <v>1810</v>
      </c>
      <c r="F57" s="25">
        <v>49.047339822743638</v>
      </c>
    </row>
    <row r="58" spans="1:6" x14ac:dyDescent="0.25">
      <c r="A58" s="10" t="s">
        <v>1522</v>
      </c>
      <c r="B58" s="10"/>
      <c r="C58" s="22" t="s">
        <v>1124</v>
      </c>
      <c r="D58" s="27" t="s">
        <v>1586</v>
      </c>
      <c r="E58" s="23" t="s">
        <v>1802</v>
      </c>
      <c r="F58" s="25">
        <v>849.07740543624777</v>
      </c>
    </row>
    <row r="59" spans="1:6" x14ac:dyDescent="0.25">
      <c r="A59" s="10" t="s">
        <v>1523</v>
      </c>
      <c r="B59" s="10"/>
      <c r="C59" s="22" t="s">
        <v>1124</v>
      </c>
      <c r="D59" s="27" t="s">
        <v>1586</v>
      </c>
      <c r="E59" s="23" t="s">
        <v>1803</v>
      </c>
      <c r="F59" s="25">
        <v>67.583062897045252</v>
      </c>
    </row>
    <row r="60" spans="1:6" x14ac:dyDescent="0.25">
      <c r="A60" s="10" t="s">
        <v>1378</v>
      </c>
      <c r="B60" s="10"/>
      <c r="C60" s="22" t="s">
        <v>1123</v>
      </c>
      <c r="D60" s="27" t="s">
        <v>1570</v>
      </c>
      <c r="E60" s="23" t="s">
        <v>1663</v>
      </c>
      <c r="F60" s="25">
        <v>195.75203733096379</v>
      </c>
    </row>
    <row r="61" spans="1:6" ht="25" x14ac:dyDescent="0.25">
      <c r="A61" s="10" t="s">
        <v>1379</v>
      </c>
      <c r="B61" s="10"/>
      <c r="C61" s="22" t="s">
        <v>1123</v>
      </c>
      <c r="D61" s="27" t="s">
        <v>1570</v>
      </c>
      <c r="E61" s="23" t="s">
        <v>1664</v>
      </c>
      <c r="F61" s="25">
        <v>222.56323749469945</v>
      </c>
    </row>
    <row r="62" spans="1:6" ht="25" x14ac:dyDescent="0.25">
      <c r="A62" s="10" t="s">
        <v>1380</v>
      </c>
      <c r="B62" s="10"/>
      <c r="C62" s="22" t="s">
        <v>1123</v>
      </c>
      <c r="D62" s="27" t="s">
        <v>1570</v>
      </c>
      <c r="E62" s="23" t="s">
        <v>1665</v>
      </c>
      <c r="F62" s="25">
        <v>222.56323749469945</v>
      </c>
    </row>
    <row r="63" spans="1:6" x14ac:dyDescent="0.25">
      <c r="A63" s="10" t="s">
        <v>1381</v>
      </c>
      <c r="B63" s="10"/>
      <c r="C63" s="22" t="s">
        <v>1123</v>
      </c>
      <c r="D63" s="27" t="s">
        <v>1570</v>
      </c>
      <c r="E63" s="23" t="s">
        <v>1666</v>
      </c>
      <c r="F63" s="25">
        <v>172.40577269654395</v>
      </c>
    </row>
    <row r="64" spans="1:6" x14ac:dyDescent="0.25">
      <c r="A64" s="10" t="s">
        <v>1365</v>
      </c>
      <c r="B64" s="10"/>
      <c r="C64" s="22" t="s">
        <v>1123</v>
      </c>
      <c r="D64" s="27" t="s">
        <v>1568</v>
      </c>
      <c r="E64" s="23" t="s">
        <v>1651</v>
      </c>
      <c r="F64" s="25">
        <v>744.15377518443881</v>
      </c>
    </row>
    <row r="65" spans="1:6" x14ac:dyDescent="0.25">
      <c r="A65" s="10" t="s">
        <v>1369</v>
      </c>
      <c r="B65" s="10"/>
      <c r="C65" s="22" t="s">
        <v>1123</v>
      </c>
      <c r="D65" s="27" t="s">
        <v>1569</v>
      </c>
      <c r="E65" s="23" t="s">
        <v>1654</v>
      </c>
      <c r="F65" s="25">
        <v>53.689680629011562</v>
      </c>
    </row>
    <row r="66" spans="1:6" x14ac:dyDescent="0.25">
      <c r="A66" s="10" t="s">
        <v>1370</v>
      </c>
      <c r="B66" s="10"/>
      <c r="C66" s="22" t="s">
        <v>1123</v>
      </c>
      <c r="D66" s="27" t="s">
        <v>1569</v>
      </c>
      <c r="E66" s="23" t="s">
        <v>1655</v>
      </c>
      <c r="F66" s="25">
        <v>110.64245588271866</v>
      </c>
    </row>
    <row r="67" spans="1:6" x14ac:dyDescent="0.25">
      <c r="A67" s="10" t="s">
        <v>1371</v>
      </c>
      <c r="B67" s="10"/>
      <c r="C67" s="22" t="s">
        <v>1123</v>
      </c>
      <c r="D67" s="27" t="s">
        <v>1569</v>
      </c>
      <c r="E67" s="23" t="s">
        <v>1656</v>
      </c>
      <c r="F67" s="25">
        <v>60.384070632252943</v>
      </c>
    </row>
    <row r="68" spans="1:6" x14ac:dyDescent="0.25">
      <c r="A68" s="10" t="s">
        <v>1372</v>
      </c>
      <c r="B68" s="10"/>
      <c r="C68" s="22" t="s">
        <v>1123</v>
      </c>
      <c r="D68" s="27" t="s">
        <v>1569</v>
      </c>
      <c r="E68" s="23" t="s">
        <v>1657</v>
      </c>
      <c r="F68" s="25">
        <v>117.37048603673011</v>
      </c>
    </row>
    <row r="69" spans="1:6" x14ac:dyDescent="0.25">
      <c r="A69" s="10" t="s">
        <v>1373</v>
      </c>
      <c r="B69" s="10"/>
      <c r="C69" s="22" t="s">
        <v>1123</v>
      </c>
      <c r="D69" s="27" t="s">
        <v>1569</v>
      </c>
      <c r="E69" s="23" t="s">
        <v>1658</v>
      </c>
      <c r="F69" s="25">
        <v>58.264741133739356</v>
      </c>
    </row>
    <row r="70" spans="1:6" x14ac:dyDescent="0.25">
      <c r="A70" s="10" t="s">
        <v>1374</v>
      </c>
      <c r="B70" s="10"/>
      <c r="C70" s="22" t="s">
        <v>1123</v>
      </c>
      <c r="D70" s="27" t="s">
        <v>1569</v>
      </c>
      <c r="E70" s="23" t="s">
        <v>1659</v>
      </c>
      <c r="F70" s="25">
        <v>146.13281494512921</v>
      </c>
    </row>
    <row r="71" spans="1:6" x14ac:dyDescent="0.25">
      <c r="A71" s="10" t="s">
        <v>1375</v>
      </c>
      <c r="B71" s="10"/>
      <c r="C71" s="22" t="s">
        <v>1123</v>
      </c>
      <c r="D71" s="27" t="s">
        <v>1569</v>
      </c>
      <c r="E71" s="23" t="s">
        <v>1660</v>
      </c>
      <c r="F71" s="25">
        <v>146.13281494512921</v>
      </c>
    </row>
    <row r="72" spans="1:6" x14ac:dyDescent="0.25">
      <c r="A72" s="10" t="s">
        <v>1376</v>
      </c>
      <c r="B72" s="10"/>
      <c r="C72" s="22" t="s">
        <v>1123</v>
      </c>
      <c r="D72" s="27" t="s">
        <v>1569</v>
      </c>
      <c r="E72" s="23" t="s">
        <v>1661</v>
      </c>
      <c r="F72" s="25">
        <v>814.46169029385896</v>
      </c>
    </row>
    <row r="73" spans="1:6" x14ac:dyDescent="0.25">
      <c r="A73" s="10" t="s">
        <v>1366</v>
      </c>
      <c r="B73" s="10"/>
      <c r="C73" s="22" t="s">
        <v>1123</v>
      </c>
      <c r="D73" s="27" t="s">
        <v>1568</v>
      </c>
      <c r="E73" s="23" t="s">
        <v>1652</v>
      </c>
      <c r="F73" s="25">
        <v>1009.8100458155819</v>
      </c>
    </row>
    <row r="74" spans="1:6" x14ac:dyDescent="0.25">
      <c r="A74" s="10" t="s">
        <v>1367</v>
      </c>
      <c r="B74" s="10"/>
      <c r="C74" s="22" t="s">
        <v>1123</v>
      </c>
      <c r="D74" s="27" t="s">
        <v>1568</v>
      </c>
      <c r="E74" s="23" t="s">
        <v>1653</v>
      </c>
      <c r="F74" s="25">
        <v>589.51000209448523</v>
      </c>
    </row>
    <row r="75" spans="1:6" x14ac:dyDescent="0.25">
      <c r="A75" s="10" t="s">
        <v>1377</v>
      </c>
      <c r="B75" s="10"/>
      <c r="C75" s="22" t="s">
        <v>1123</v>
      </c>
      <c r="D75" s="27" t="s">
        <v>1569</v>
      </c>
      <c r="E75" s="23" t="s">
        <v>1662</v>
      </c>
      <c r="F75" s="25">
        <v>1114.4309147104602</v>
      </c>
    </row>
    <row r="76" spans="1:6" ht="25" x14ac:dyDescent="0.25">
      <c r="A76" s="10" t="s">
        <v>1387</v>
      </c>
      <c r="B76" s="10"/>
      <c r="C76" s="22" t="s">
        <v>1123</v>
      </c>
      <c r="D76" s="27" t="s">
        <v>1571</v>
      </c>
      <c r="E76" s="23" t="s">
        <v>1672</v>
      </c>
      <c r="F76" s="25">
        <v>661.5335648931781</v>
      </c>
    </row>
    <row r="77" spans="1:6" ht="25" x14ac:dyDescent="0.25">
      <c r="A77" s="10" t="s">
        <v>1388</v>
      </c>
      <c r="B77" s="10"/>
      <c r="C77" s="22" t="s">
        <v>1123</v>
      </c>
      <c r="D77" s="27" t="s">
        <v>1571</v>
      </c>
      <c r="E77" s="23" t="s">
        <v>1673</v>
      </c>
      <c r="F77" s="25">
        <v>661.5335648931781</v>
      </c>
    </row>
    <row r="78" spans="1:6" ht="25" x14ac:dyDescent="0.25">
      <c r="A78" s="10" t="s">
        <v>1389</v>
      </c>
      <c r="B78" s="10"/>
      <c r="C78" s="22" t="s">
        <v>1123</v>
      </c>
      <c r="D78" s="27" t="s">
        <v>1571</v>
      </c>
      <c r="E78" s="23" t="s">
        <v>1674</v>
      </c>
      <c r="F78" s="25">
        <v>817.01834175238298</v>
      </c>
    </row>
    <row r="79" spans="1:6" ht="20" x14ac:dyDescent="0.25">
      <c r="A79" s="10" t="s">
        <v>1390</v>
      </c>
      <c r="B79" s="10"/>
      <c r="C79" s="22" t="s">
        <v>1123</v>
      </c>
      <c r="D79" s="27" t="s">
        <v>1571</v>
      </c>
      <c r="E79" s="23" t="s">
        <v>1675</v>
      </c>
      <c r="F79" s="25">
        <v>817.01834175238298</v>
      </c>
    </row>
    <row r="80" spans="1:6" x14ac:dyDescent="0.25">
      <c r="A80" s="10" t="s">
        <v>1368</v>
      </c>
      <c r="B80" s="10"/>
      <c r="C80" s="22" t="s">
        <v>1123</v>
      </c>
      <c r="D80" s="27" t="s">
        <v>1568</v>
      </c>
      <c r="E80" s="23" t="s">
        <v>1566</v>
      </c>
      <c r="F80" s="25">
        <v>364.79379495050205</v>
      </c>
    </row>
    <row r="81" spans="1:6" x14ac:dyDescent="0.25">
      <c r="A81" s="10" t="s">
        <v>1382</v>
      </c>
      <c r="B81" s="10"/>
      <c r="C81" s="22" t="s">
        <v>1123</v>
      </c>
      <c r="D81" s="27" t="s">
        <v>1570</v>
      </c>
      <c r="E81" s="23" t="s">
        <v>1667</v>
      </c>
      <c r="F81" s="25">
        <v>728.91478688560312</v>
      </c>
    </row>
    <row r="82" spans="1:6" ht="25" x14ac:dyDescent="0.25">
      <c r="A82" s="10" t="s">
        <v>1383</v>
      </c>
      <c r="B82" s="10"/>
      <c r="C82" s="22" t="s">
        <v>1123</v>
      </c>
      <c r="D82" s="27" t="s">
        <v>1570</v>
      </c>
      <c r="E82" s="23" t="s">
        <v>1668</v>
      </c>
      <c r="F82" s="25">
        <v>222.56323749469945</v>
      </c>
    </row>
    <row r="83" spans="1:6" x14ac:dyDescent="0.25">
      <c r="A83" s="10" t="s">
        <v>1384</v>
      </c>
      <c r="B83" s="10"/>
      <c r="C83" s="22" t="s">
        <v>1123</v>
      </c>
      <c r="D83" s="27" t="s">
        <v>1570</v>
      </c>
      <c r="E83" s="23" t="s">
        <v>1669</v>
      </c>
      <c r="F83" s="25">
        <v>728.91478688560312</v>
      </c>
    </row>
    <row r="84" spans="1:6" x14ac:dyDescent="0.25">
      <c r="A84" s="10" t="s">
        <v>1385</v>
      </c>
      <c r="B84" s="10"/>
      <c r="C84" s="22" t="s">
        <v>1123</v>
      </c>
      <c r="D84" s="27" t="s">
        <v>1570</v>
      </c>
      <c r="E84" s="23" t="s">
        <v>1670</v>
      </c>
      <c r="F84" s="25">
        <v>587.76071425444229</v>
      </c>
    </row>
    <row r="85" spans="1:6" x14ac:dyDescent="0.25">
      <c r="A85" s="10" t="s">
        <v>1386</v>
      </c>
      <c r="B85" s="10"/>
      <c r="C85" s="22" t="s">
        <v>1123</v>
      </c>
      <c r="D85" s="27" t="s">
        <v>1570</v>
      </c>
      <c r="E85" s="23" t="s">
        <v>1671</v>
      </c>
      <c r="F85" s="25">
        <v>587.76071425444229</v>
      </c>
    </row>
    <row r="86" spans="1:6" x14ac:dyDescent="0.25">
      <c r="A86" s="10" t="s">
        <v>1427</v>
      </c>
      <c r="B86" s="10"/>
      <c r="C86" s="22" t="s">
        <v>5</v>
      </c>
      <c r="D86" s="27" t="s">
        <v>1576</v>
      </c>
      <c r="E86" s="23" t="s">
        <v>1711</v>
      </c>
      <c r="F86" s="25">
        <v>311.44051582919104</v>
      </c>
    </row>
    <row r="87" spans="1:6" x14ac:dyDescent="0.25">
      <c r="A87" s="10" t="s">
        <v>1391</v>
      </c>
      <c r="B87" s="10"/>
      <c r="C87" s="22" t="s">
        <v>5</v>
      </c>
      <c r="D87" s="27" t="s">
        <v>1842</v>
      </c>
      <c r="E87" s="23" t="s">
        <v>1676</v>
      </c>
      <c r="F87" s="25">
        <v>69.063229530927771</v>
      </c>
    </row>
    <row r="88" spans="1:6" ht="20" x14ac:dyDescent="0.25">
      <c r="A88" s="10" t="s">
        <v>1392</v>
      </c>
      <c r="B88" s="10"/>
      <c r="C88" s="22" t="s">
        <v>5</v>
      </c>
      <c r="D88" s="27" t="s">
        <v>1843</v>
      </c>
      <c r="E88" s="23" t="s">
        <v>1677</v>
      </c>
      <c r="F88" s="25">
        <v>306.79817502292315</v>
      </c>
    </row>
    <row r="89" spans="1:6" ht="20" x14ac:dyDescent="0.25">
      <c r="A89" s="10" t="s">
        <v>1393</v>
      </c>
      <c r="B89" s="10"/>
      <c r="C89" s="22" t="s">
        <v>5</v>
      </c>
      <c r="D89" s="27" t="s">
        <v>1843</v>
      </c>
      <c r="E89" s="23" t="s">
        <v>1678</v>
      </c>
      <c r="F89" s="25">
        <v>295.49508436418398</v>
      </c>
    </row>
    <row r="90" spans="1:6" x14ac:dyDescent="0.25">
      <c r="A90" s="10" t="s">
        <v>1421</v>
      </c>
      <c r="B90" s="10"/>
      <c r="C90" s="22" t="s">
        <v>5</v>
      </c>
      <c r="D90" s="27" t="s">
        <v>1575</v>
      </c>
      <c r="E90" s="23" t="s">
        <v>1705</v>
      </c>
      <c r="F90" s="25">
        <v>613.86547125200673</v>
      </c>
    </row>
    <row r="91" spans="1:6" ht="25" x14ac:dyDescent="0.25">
      <c r="A91" s="10" t="s">
        <v>1422</v>
      </c>
      <c r="B91" s="10"/>
      <c r="C91" s="22" t="s">
        <v>5</v>
      </c>
      <c r="D91" s="27" t="s">
        <v>1575</v>
      </c>
      <c r="E91" s="23" t="s">
        <v>1706</v>
      </c>
      <c r="F91" s="25">
        <v>379.69638174163742</v>
      </c>
    </row>
    <row r="92" spans="1:6" x14ac:dyDescent="0.25">
      <c r="A92" s="10" t="s">
        <v>1394</v>
      </c>
      <c r="B92" s="10"/>
      <c r="C92" s="22" t="s">
        <v>5</v>
      </c>
      <c r="D92" s="27" t="s">
        <v>1842</v>
      </c>
      <c r="E92" s="23" t="s">
        <v>1679</v>
      </c>
      <c r="F92" s="25">
        <v>1220.9356320484617</v>
      </c>
    </row>
    <row r="93" spans="1:6" x14ac:dyDescent="0.25">
      <c r="A93" s="10" t="s">
        <v>1423</v>
      </c>
      <c r="B93" s="10"/>
      <c r="C93" s="22" t="s">
        <v>5</v>
      </c>
      <c r="D93" s="27" t="s">
        <v>1575</v>
      </c>
      <c r="E93" s="23" t="s">
        <v>1707</v>
      </c>
      <c r="F93" s="25">
        <v>2023.9260309297317</v>
      </c>
    </row>
    <row r="94" spans="1:6" x14ac:dyDescent="0.25">
      <c r="A94" s="10" t="s">
        <v>1408</v>
      </c>
      <c r="B94" s="10"/>
      <c r="C94" s="22" t="s">
        <v>5</v>
      </c>
      <c r="D94" s="27" t="s">
        <v>1574</v>
      </c>
      <c r="E94" s="23" t="s">
        <v>1692</v>
      </c>
      <c r="F94" s="25">
        <v>73.402808980265149</v>
      </c>
    </row>
    <row r="95" spans="1:6" x14ac:dyDescent="0.25">
      <c r="A95" s="10" t="s">
        <v>1409</v>
      </c>
      <c r="B95" s="10"/>
      <c r="C95" s="22" t="s">
        <v>5</v>
      </c>
      <c r="D95" s="27" t="s">
        <v>1574</v>
      </c>
      <c r="E95" s="23" t="s">
        <v>1693</v>
      </c>
      <c r="F95" s="25">
        <v>73.402808980265149</v>
      </c>
    </row>
    <row r="96" spans="1:6" x14ac:dyDescent="0.25">
      <c r="A96" s="10" t="s">
        <v>1410</v>
      </c>
      <c r="B96" s="10"/>
      <c r="C96" s="22" t="s">
        <v>5</v>
      </c>
      <c r="D96" s="27" t="s">
        <v>1574</v>
      </c>
      <c r="E96" s="23" t="s">
        <v>1694</v>
      </c>
      <c r="F96" s="25">
        <v>163.49113274247875</v>
      </c>
    </row>
    <row r="97" spans="1:6" x14ac:dyDescent="0.25">
      <c r="A97" s="10" t="s">
        <v>1411</v>
      </c>
      <c r="B97" s="10"/>
      <c r="C97" s="22" t="s">
        <v>5</v>
      </c>
      <c r="D97" s="27" t="s">
        <v>1574</v>
      </c>
      <c r="E97" s="23" t="s">
        <v>1695</v>
      </c>
      <c r="F97" s="25">
        <v>220.14114663925537</v>
      </c>
    </row>
    <row r="98" spans="1:6" x14ac:dyDescent="0.25">
      <c r="A98" s="10" t="s">
        <v>1412</v>
      </c>
      <c r="B98" s="10"/>
      <c r="C98" s="22" t="s">
        <v>5</v>
      </c>
      <c r="D98" s="27" t="s">
        <v>1574</v>
      </c>
      <c r="E98" s="23" t="s">
        <v>1696</v>
      </c>
      <c r="F98" s="25">
        <v>105.66371356875017</v>
      </c>
    </row>
    <row r="99" spans="1:6" x14ac:dyDescent="0.25">
      <c r="A99" s="10" t="s">
        <v>1413</v>
      </c>
      <c r="B99" s="10"/>
      <c r="C99" s="22" t="s">
        <v>5</v>
      </c>
      <c r="D99" s="27" t="s">
        <v>1574</v>
      </c>
      <c r="E99" s="23" t="s">
        <v>1697</v>
      </c>
      <c r="F99" s="25">
        <v>128.2026145846886</v>
      </c>
    </row>
    <row r="100" spans="1:6" x14ac:dyDescent="0.25">
      <c r="A100" s="10" t="s">
        <v>1414</v>
      </c>
      <c r="B100" s="10"/>
      <c r="C100" s="22" t="s">
        <v>5</v>
      </c>
      <c r="D100" s="27" t="s">
        <v>1574</v>
      </c>
      <c r="E100" s="23" t="s">
        <v>1698</v>
      </c>
      <c r="F100" s="25">
        <v>150.57331484677673</v>
      </c>
    </row>
    <row r="101" spans="1:6" x14ac:dyDescent="0.25">
      <c r="A101" s="10" t="s">
        <v>1415</v>
      </c>
      <c r="B101" s="10"/>
      <c r="C101" s="22" t="s">
        <v>5</v>
      </c>
      <c r="D101" s="27" t="s">
        <v>1574</v>
      </c>
      <c r="E101" s="23" t="s">
        <v>1699</v>
      </c>
      <c r="F101" s="25">
        <v>201.10082130340294</v>
      </c>
    </row>
    <row r="102" spans="1:6" x14ac:dyDescent="0.25">
      <c r="A102" s="10" t="s">
        <v>1416</v>
      </c>
      <c r="B102" s="10"/>
      <c r="C102" s="22" t="s">
        <v>5</v>
      </c>
      <c r="D102" s="27" t="s">
        <v>1574</v>
      </c>
      <c r="E102" s="23" t="s">
        <v>1700</v>
      </c>
      <c r="F102" s="25">
        <v>229.89679036257203</v>
      </c>
    </row>
    <row r="103" spans="1:6" x14ac:dyDescent="0.25">
      <c r="A103" s="10" t="s">
        <v>1417</v>
      </c>
      <c r="B103" s="10"/>
      <c r="C103" s="22" t="s">
        <v>5</v>
      </c>
      <c r="D103" s="27" t="s">
        <v>1574</v>
      </c>
      <c r="E103" s="23" t="s">
        <v>1701</v>
      </c>
      <c r="F103" s="25">
        <v>13.523340609563057</v>
      </c>
    </row>
    <row r="104" spans="1:6" ht="20" x14ac:dyDescent="0.25">
      <c r="A104" s="10" t="s">
        <v>1397</v>
      </c>
      <c r="B104" s="10"/>
      <c r="C104" s="22" t="s">
        <v>5</v>
      </c>
      <c r="D104" s="27" t="s">
        <v>1573</v>
      </c>
      <c r="E104" s="23" t="s">
        <v>1682</v>
      </c>
      <c r="F104" s="25">
        <v>134.96428488947009</v>
      </c>
    </row>
    <row r="105" spans="1:6" x14ac:dyDescent="0.25">
      <c r="A105" s="10" t="s">
        <v>1445</v>
      </c>
      <c r="B105" s="10"/>
      <c r="C105" s="22" t="s">
        <v>5</v>
      </c>
      <c r="D105" s="27" t="s">
        <v>1580</v>
      </c>
      <c r="E105" s="23" t="s">
        <v>1729</v>
      </c>
      <c r="F105" s="25">
        <v>87.565312454459317</v>
      </c>
    </row>
    <row r="106" spans="1:6" x14ac:dyDescent="0.25">
      <c r="A106" s="10" t="s">
        <v>1395</v>
      </c>
      <c r="B106" s="10"/>
      <c r="C106" s="22" t="s">
        <v>5</v>
      </c>
      <c r="D106" s="27" t="s">
        <v>1572</v>
      </c>
      <c r="E106" s="23" t="s">
        <v>1680</v>
      </c>
      <c r="F106" s="25">
        <v>87.968994263700026</v>
      </c>
    </row>
    <row r="107" spans="1:6" x14ac:dyDescent="0.25">
      <c r="A107" s="10" t="s">
        <v>1437</v>
      </c>
      <c r="B107" s="10"/>
      <c r="C107" s="22" t="s">
        <v>5</v>
      </c>
      <c r="D107" s="27" t="s">
        <v>1580</v>
      </c>
      <c r="E107" s="23" t="s">
        <v>1721</v>
      </c>
      <c r="F107" s="25">
        <v>173.48225752118583</v>
      </c>
    </row>
    <row r="108" spans="1:6" ht="20" x14ac:dyDescent="0.25">
      <c r="A108" s="10" t="s">
        <v>1398</v>
      </c>
      <c r="B108" s="10"/>
      <c r="C108" s="22" t="s">
        <v>5</v>
      </c>
      <c r="D108" s="27" t="s">
        <v>1573</v>
      </c>
      <c r="E108" s="23" t="s">
        <v>1683</v>
      </c>
      <c r="F108" s="25">
        <v>65.800134906232202</v>
      </c>
    </row>
    <row r="109" spans="1:6" ht="20" x14ac:dyDescent="0.25">
      <c r="A109" s="10" t="s">
        <v>1399</v>
      </c>
      <c r="B109" s="10"/>
      <c r="C109" s="22" t="s">
        <v>5</v>
      </c>
      <c r="D109" s="27" t="s">
        <v>1573</v>
      </c>
      <c r="E109" s="23" t="s">
        <v>1684</v>
      </c>
      <c r="F109" s="25">
        <v>228.68574493484994</v>
      </c>
    </row>
    <row r="110" spans="1:6" ht="20" x14ac:dyDescent="0.25">
      <c r="A110" s="10" t="s">
        <v>1400</v>
      </c>
      <c r="B110" s="10"/>
      <c r="C110" s="22" t="s">
        <v>5</v>
      </c>
      <c r="D110" s="27" t="s">
        <v>1573</v>
      </c>
      <c r="E110" s="23" t="s">
        <v>1685</v>
      </c>
      <c r="F110" s="25">
        <v>129.24545925856035</v>
      </c>
    </row>
    <row r="111" spans="1:6" ht="20" x14ac:dyDescent="0.25">
      <c r="A111" s="10" t="s">
        <v>1401</v>
      </c>
      <c r="B111" s="10"/>
      <c r="C111" s="22" t="s">
        <v>5</v>
      </c>
      <c r="D111" s="27" t="s">
        <v>1573</v>
      </c>
      <c r="E111" s="23" t="s">
        <v>1686</v>
      </c>
      <c r="F111" s="25">
        <v>271.03869475435209</v>
      </c>
    </row>
    <row r="112" spans="1:6" ht="20" x14ac:dyDescent="0.25">
      <c r="A112" s="10" t="s">
        <v>1402</v>
      </c>
      <c r="B112" s="10"/>
      <c r="C112" s="22" t="s">
        <v>5</v>
      </c>
      <c r="D112" s="27" t="s">
        <v>1573</v>
      </c>
      <c r="E112" s="23" t="s">
        <v>1687</v>
      </c>
      <c r="F112" s="25">
        <v>297.07617145037648</v>
      </c>
    </row>
    <row r="113" spans="1:6" x14ac:dyDescent="0.25">
      <c r="A113" s="10" t="s">
        <v>1438</v>
      </c>
      <c r="B113" s="10"/>
      <c r="C113" s="22" t="s">
        <v>5</v>
      </c>
      <c r="D113" s="27" t="s">
        <v>1580</v>
      </c>
      <c r="E113" s="23" t="s">
        <v>1722</v>
      </c>
      <c r="F113" s="25">
        <v>180.88309069059838</v>
      </c>
    </row>
    <row r="114" spans="1:6" ht="25" x14ac:dyDescent="0.25">
      <c r="A114" s="10" t="s">
        <v>1396</v>
      </c>
      <c r="B114" s="10"/>
      <c r="C114" s="22" t="s">
        <v>5</v>
      </c>
      <c r="D114" s="27" t="s">
        <v>1572</v>
      </c>
      <c r="E114" s="23" t="s">
        <v>1681</v>
      </c>
      <c r="F114" s="25">
        <v>1052.1966357858541</v>
      </c>
    </row>
    <row r="115" spans="1:6" x14ac:dyDescent="0.25">
      <c r="A115" s="10" t="s">
        <v>1439</v>
      </c>
      <c r="B115" s="10"/>
      <c r="C115" s="22" t="s">
        <v>5</v>
      </c>
      <c r="D115" s="27" t="s">
        <v>1580</v>
      </c>
      <c r="E115" s="23" t="s">
        <v>1723</v>
      </c>
      <c r="F115" s="25">
        <v>128.94269790162986</v>
      </c>
    </row>
    <row r="116" spans="1:6" x14ac:dyDescent="0.25">
      <c r="A116" s="10" t="s">
        <v>1440</v>
      </c>
      <c r="B116" s="10"/>
      <c r="C116" s="22" t="s">
        <v>5</v>
      </c>
      <c r="D116" s="27" t="s">
        <v>1580</v>
      </c>
      <c r="E116" s="23" t="s">
        <v>1724</v>
      </c>
      <c r="F116" s="25">
        <v>41.040983939469982</v>
      </c>
    </row>
    <row r="117" spans="1:6" x14ac:dyDescent="0.25">
      <c r="A117" s="10" t="s">
        <v>1424</v>
      </c>
      <c r="B117" s="10"/>
      <c r="C117" s="22" t="s">
        <v>5</v>
      </c>
      <c r="D117" s="27" t="s">
        <v>1575</v>
      </c>
      <c r="E117" s="23" t="s">
        <v>1708</v>
      </c>
      <c r="F117" s="25">
        <v>613.79819095046673</v>
      </c>
    </row>
    <row r="118" spans="1:6" x14ac:dyDescent="0.25">
      <c r="A118" s="10" t="s">
        <v>1418</v>
      </c>
      <c r="B118" s="10"/>
      <c r="C118" s="22" t="s">
        <v>5</v>
      </c>
      <c r="D118" s="27" t="s">
        <v>1574</v>
      </c>
      <c r="E118" s="23" t="s">
        <v>1702</v>
      </c>
      <c r="F118" s="25">
        <v>1806.1060546936096</v>
      </c>
    </row>
    <row r="119" spans="1:6" x14ac:dyDescent="0.25">
      <c r="A119" s="10" t="s">
        <v>1419</v>
      </c>
      <c r="B119" s="10"/>
      <c r="C119" s="22" t="s">
        <v>5</v>
      </c>
      <c r="D119" s="27" t="s">
        <v>1574</v>
      </c>
      <c r="E119" s="23" t="s">
        <v>1703</v>
      </c>
      <c r="F119" s="25">
        <v>1855.9943982856046</v>
      </c>
    </row>
    <row r="120" spans="1:6" x14ac:dyDescent="0.25">
      <c r="A120" s="10" t="s">
        <v>1420</v>
      </c>
      <c r="B120" s="10"/>
      <c r="C120" s="22" t="s">
        <v>5</v>
      </c>
      <c r="D120" s="27" t="s">
        <v>1574</v>
      </c>
      <c r="E120" s="23" t="s">
        <v>1704</v>
      </c>
      <c r="F120" s="25">
        <v>197.56860547254686</v>
      </c>
    </row>
    <row r="121" spans="1:6" x14ac:dyDescent="0.25">
      <c r="A121" s="10" t="s">
        <v>1441</v>
      </c>
      <c r="B121" s="10"/>
      <c r="C121" s="22" t="s">
        <v>5</v>
      </c>
      <c r="D121" s="27" t="s">
        <v>1580</v>
      </c>
      <c r="E121" s="23" t="s">
        <v>1725</v>
      </c>
      <c r="F121" s="25">
        <v>210.72190442363924</v>
      </c>
    </row>
    <row r="122" spans="1:6" x14ac:dyDescent="0.25">
      <c r="A122" s="10" t="s">
        <v>1442</v>
      </c>
      <c r="B122" s="10"/>
      <c r="C122" s="22" t="s">
        <v>5</v>
      </c>
      <c r="D122" s="27" t="s">
        <v>1580</v>
      </c>
      <c r="E122" s="23" t="s">
        <v>1726</v>
      </c>
      <c r="F122" s="25">
        <v>1427.7552789827746</v>
      </c>
    </row>
    <row r="123" spans="1:6" x14ac:dyDescent="0.25">
      <c r="A123" s="10" t="s">
        <v>1403</v>
      </c>
      <c r="B123" s="10"/>
      <c r="C123" s="22" t="s">
        <v>5</v>
      </c>
      <c r="D123" s="27" t="s">
        <v>1844</v>
      </c>
      <c r="E123" s="23" t="s">
        <v>1562</v>
      </c>
      <c r="F123" s="25">
        <v>152.65900419452032</v>
      </c>
    </row>
    <row r="124" spans="1:6" ht="25" x14ac:dyDescent="0.25">
      <c r="A124" s="10" t="s">
        <v>1404</v>
      </c>
      <c r="B124" s="10"/>
      <c r="C124" s="22" t="s">
        <v>5</v>
      </c>
      <c r="D124" s="27" t="s">
        <v>1844</v>
      </c>
      <c r="E124" s="23" t="s">
        <v>1688</v>
      </c>
      <c r="F124" s="25">
        <v>278.50680822530495</v>
      </c>
    </row>
    <row r="125" spans="1:6" x14ac:dyDescent="0.25">
      <c r="A125" s="10" t="s">
        <v>1405</v>
      </c>
      <c r="B125" s="10"/>
      <c r="C125" s="22" t="s">
        <v>5</v>
      </c>
      <c r="D125" s="27" t="s">
        <v>1844</v>
      </c>
      <c r="E125" s="23" t="s">
        <v>1689</v>
      </c>
      <c r="F125" s="25">
        <v>127.15976991081682</v>
      </c>
    </row>
    <row r="126" spans="1:6" x14ac:dyDescent="0.25">
      <c r="A126" s="10" t="s">
        <v>1428</v>
      </c>
      <c r="B126" s="10"/>
      <c r="C126" s="22" t="s">
        <v>5</v>
      </c>
      <c r="D126" s="27" t="s">
        <v>1576</v>
      </c>
      <c r="E126" s="23" t="s">
        <v>1712</v>
      </c>
      <c r="F126" s="25">
        <v>662.84553077321016</v>
      </c>
    </row>
    <row r="127" spans="1:6" x14ac:dyDescent="0.25">
      <c r="A127" s="10" t="s">
        <v>1425</v>
      </c>
      <c r="B127" s="10"/>
      <c r="C127" s="22" t="s">
        <v>5</v>
      </c>
      <c r="D127" s="27" t="s">
        <v>1842</v>
      </c>
      <c r="E127" s="23" t="s">
        <v>1709</v>
      </c>
      <c r="F127" s="25">
        <v>871.61630645218634</v>
      </c>
    </row>
    <row r="128" spans="1:6" x14ac:dyDescent="0.25">
      <c r="A128" s="10" t="s">
        <v>1429</v>
      </c>
      <c r="B128" s="10"/>
      <c r="C128" s="22" t="s">
        <v>5</v>
      </c>
      <c r="D128" s="27" t="s">
        <v>1576</v>
      </c>
      <c r="E128" s="23" t="s">
        <v>1713</v>
      </c>
      <c r="F128" s="25">
        <v>710.88366607285218</v>
      </c>
    </row>
    <row r="129" spans="1:6" x14ac:dyDescent="0.25">
      <c r="A129" s="10" t="s">
        <v>1430</v>
      </c>
      <c r="B129" s="10"/>
      <c r="C129" s="22" t="s">
        <v>5</v>
      </c>
      <c r="D129" s="27" t="s">
        <v>1576</v>
      </c>
      <c r="E129" s="23" t="s">
        <v>1714</v>
      </c>
      <c r="F129" s="25">
        <v>1045.4686056318426</v>
      </c>
    </row>
    <row r="130" spans="1:6" ht="25" x14ac:dyDescent="0.25">
      <c r="A130" s="10" t="s">
        <v>1432</v>
      </c>
      <c r="B130" s="10"/>
      <c r="C130" s="22" t="s">
        <v>5</v>
      </c>
      <c r="D130" s="27" t="s">
        <v>1577</v>
      </c>
      <c r="E130" s="23" t="s">
        <v>1716</v>
      </c>
      <c r="F130" s="25">
        <v>248.86983539688433</v>
      </c>
    </row>
    <row r="131" spans="1:6" ht="25" x14ac:dyDescent="0.25">
      <c r="A131" s="10" t="s">
        <v>1431</v>
      </c>
      <c r="B131" s="10"/>
      <c r="C131" s="22" t="s">
        <v>5</v>
      </c>
      <c r="D131" s="27" t="s">
        <v>1576</v>
      </c>
      <c r="E131" s="23" t="s">
        <v>1715</v>
      </c>
      <c r="F131" s="25">
        <v>361.63162077811666</v>
      </c>
    </row>
    <row r="132" spans="1:6" x14ac:dyDescent="0.25">
      <c r="A132" s="10" t="s">
        <v>1406</v>
      </c>
      <c r="B132" s="10"/>
      <c r="C132" s="22" t="s">
        <v>5</v>
      </c>
      <c r="D132" s="27" t="s">
        <v>1844</v>
      </c>
      <c r="E132" s="23" t="s">
        <v>1690</v>
      </c>
      <c r="F132" s="25">
        <v>304.37608416747901</v>
      </c>
    </row>
    <row r="133" spans="1:6" ht="20" x14ac:dyDescent="0.25">
      <c r="A133" s="10" t="s">
        <v>1407</v>
      </c>
      <c r="B133" s="10"/>
      <c r="C133" s="22" t="s">
        <v>5</v>
      </c>
      <c r="D133" s="27" t="s">
        <v>1573</v>
      </c>
      <c r="E133" s="23" t="s">
        <v>1691</v>
      </c>
      <c r="F133" s="25">
        <v>466.85801238685616</v>
      </c>
    </row>
    <row r="134" spans="1:6" x14ac:dyDescent="0.25">
      <c r="A134" s="10" t="s">
        <v>1433</v>
      </c>
      <c r="B134" s="10"/>
      <c r="C134" s="22" t="s">
        <v>5</v>
      </c>
      <c r="D134" s="27" t="s">
        <v>1578</v>
      </c>
      <c r="E134" s="23" t="s">
        <v>1717</v>
      </c>
      <c r="F134" s="25">
        <v>486.06653847655895</v>
      </c>
    </row>
    <row r="135" spans="1:6" ht="25" x14ac:dyDescent="0.25">
      <c r="A135" s="10" t="s">
        <v>1434</v>
      </c>
      <c r="B135" s="10"/>
      <c r="C135" s="22" t="s">
        <v>5</v>
      </c>
      <c r="D135" s="27" t="s">
        <v>1579</v>
      </c>
      <c r="E135" s="23" t="s">
        <v>1718</v>
      </c>
      <c r="F135" s="25">
        <v>227.34013890404762</v>
      </c>
    </row>
    <row r="136" spans="1:6" ht="25" x14ac:dyDescent="0.25">
      <c r="A136" s="10" t="s">
        <v>1435</v>
      </c>
      <c r="B136" s="10"/>
      <c r="C136" s="22" t="s">
        <v>5</v>
      </c>
      <c r="D136" s="27" t="s">
        <v>1579</v>
      </c>
      <c r="E136" s="23" t="s">
        <v>1719</v>
      </c>
      <c r="F136" s="25">
        <v>227.34013890404762</v>
      </c>
    </row>
    <row r="137" spans="1:6" ht="25" x14ac:dyDescent="0.25">
      <c r="A137" s="10" t="s">
        <v>1436</v>
      </c>
      <c r="B137" s="10"/>
      <c r="C137" s="22" t="s">
        <v>5</v>
      </c>
      <c r="D137" s="27" t="s">
        <v>1579</v>
      </c>
      <c r="E137" s="23" t="s">
        <v>1720</v>
      </c>
      <c r="F137" s="25">
        <v>227.34013890404762</v>
      </c>
    </row>
    <row r="138" spans="1:6" ht="25" x14ac:dyDescent="0.25">
      <c r="A138" s="10" t="s">
        <v>1443</v>
      </c>
      <c r="B138" s="10"/>
      <c r="C138" s="22" t="s">
        <v>5</v>
      </c>
      <c r="D138" s="27" t="s">
        <v>1580</v>
      </c>
      <c r="E138" s="23" t="s">
        <v>1727</v>
      </c>
      <c r="F138" s="25">
        <v>181.75773461061993</v>
      </c>
    </row>
    <row r="139" spans="1:6" ht="25" x14ac:dyDescent="0.25">
      <c r="A139" s="10" t="s">
        <v>1444</v>
      </c>
      <c r="B139" s="10"/>
      <c r="C139" s="22" t="s">
        <v>5</v>
      </c>
      <c r="D139" s="27" t="s">
        <v>1580</v>
      </c>
      <c r="E139" s="23" t="s">
        <v>1728</v>
      </c>
      <c r="F139" s="25">
        <v>182.06049596755045</v>
      </c>
    </row>
    <row r="140" spans="1:6" x14ac:dyDescent="0.25">
      <c r="A140" s="10" t="s">
        <v>1426</v>
      </c>
      <c r="B140" s="10"/>
      <c r="C140" s="22" t="s">
        <v>5</v>
      </c>
      <c r="D140" s="27" t="s">
        <v>1575</v>
      </c>
      <c r="E140" s="23" t="s">
        <v>1710</v>
      </c>
      <c r="F140" s="25">
        <v>69.063229530927771</v>
      </c>
    </row>
    <row r="141" spans="1:6" x14ac:dyDescent="0.25">
      <c r="A141" s="10" t="s">
        <v>1469</v>
      </c>
      <c r="B141" s="10"/>
      <c r="C141" s="22" t="s">
        <v>1121</v>
      </c>
      <c r="D141" s="27" t="s">
        <v>1583</v>
      </c>
      <c r="E141" s="23" t="s">
        <v>1753</v>
      </c>
      <c r="F141" s="25">
        <v>50.762987512016558</v>
      </c>
    </row>
    <row r="142" spans="1:6" x14ac:dyDescent="0.25">
      <c r="A142" s="10" t="s">
        <v>1470</v>
      </c>
      <c r="B142" s="10"/>
      <c r="C142" s="22" t="s">
        <v>1121</v>
      </c>
      <c r="D142" s="27" t="s">
        <v>1583</v>
      </c>
      <c r="E142" s="23" t="s">
        <v>1754</v>
      </c>
      <c r="F142" s="25">
        <v>29.93973418535105</v>
      </c>
    </row>
    <row r="143" spans="1:6" x14ac:dyDescent="0.25">
      <c r="A143" s="10" t="s">
        <v>1471</v>
      </c>
      <c r="B143" s="10"/>
      <c r="C143" s="22" t="s">
        <v>1121</v>
      </c>
      <c r="D143" s="27" t="s">
        <v>1583</v>
      </c>
      <c r="E143" s="23" t="s">
        <v>1755</v>
      </c>
      <c r="F143" s="25">
        <v>209.3426582420669</v>
      </c>
    </row>
    <row r="144" spans="1:6" x14ac:dyDescent="0.25">
      <c r="A144" s="10" t="s">
        <v>1472</v>
      </c>
      <c r="B144" s="10"/>
      <c r="C144" s="22" t="s">
        <v>1121</v>
      </c>
      <c r="D144" s="27" t="s">
        <v>1583</v>
      </c>
      <c r="E144" s="23" t="s">
        <v>1756</v>
      </c>
      <c r="F144" s="25">
        <v>129.51458046472084</v>
      </c>
    </row>
    <row r="145" spans="1:6" x14ac:dyDescent="0.25">
      <c r="A145" s="10" t="s">
        <v>1473</v>
      </c>
      <c r="B145" s="10"/>
      <c r="C145" s="22" t="s">
        <v>1121</v>
      </c>
      <c r="D145" s="27" t="s">
        <v>1583</v>
      </c>
      <c r="E145" s="23" t="s">
        <v>1757</v>
      </c>
      <c r="F145" s="25">
        <v>98.195600097797438</v>
      </c>
    </row>
    <row r="146" spans="1:6" x14ac:dyDescent="0.25">
      <c r="A146" s="10" t="s">
        <v>1474</v>
      </c>
      <c r="B146" s="10"/>
      <c r="C146" s="22" t="s">
        <v>1121</v>
      </c>
      <c r="D146" s="27" t="s">
        <v>1583</v>
      </c>
      <c r="E146" s="23" t="s">
        <v>1758</v>
      </c>
      <c r="F146" s="25">
        <v>609.59317210420954</v>
      </c>
    </row>
    <row r="147" spans="1:6" x14ac:dyDescent="0.25">
      <c r="A147" s="10" t="s">
        <v>1475</v>
      </c>
      <c r="B147" s="10"/>
      <c r="C147" s="22" t="s">
        <v>1121</v>
      </c>
      <c r="D147" s="27" t="s">
        <v>1583</v>
      </c>
      <c r="E147" s="23" t="s">
        <v>1759</v>
      </c>
      <c r="F147" s="25">
        <v>752.86657423388351</v>
      </c>
    </row>
    <row r="148" spans="1:6" ht="25" x14ac:dyDescent="0.25">
      <c r="A148" s="10" t="s">
        <v>1451</v>
      </c>
      <c r="B148" s="10"/>
      <c r="C148" s="22" t="s">
        <v>1121</v>
      </c>
      <c r="D148" s="27" t="s">
        <v>1582</v>
      </c>
      <c r="E148" s="23" t="s">
        <v>1735</v>
      </c>
      <c r="F148" s="25">
        <v>341.01020835607153</v>
      </c>
    </row>
    <row r="149" spans="1:6" ht="25" x14ac:dyDescent="0.25">
      <c r="A149" s="10" t="s">
        <v>1452</v>
      </c>
      <c r="B149" s="10"/>
      <c r="C149" s="22" t="s">
        <v>1121</v>
      </c>
      <c r="D149" s="27" t="s">
        <v>1582</v>
      </c>
      <c r="E149" s="23" t="s">
        <v>1736</v>
      </c>
      <c r="F149" s="25">
        <v>341.01020835607153</v>
      </c>
    </row>
    <row r="150" spans="1:6" ht="25" x14ac:dyDescent="0.25">
      <c r="A150" s="10" t="s">
        <v>1453</v>
      </c>
      <c r="B150" s="10"/>
      <c r="C150" s="22" t="s">
        <v>1121</v>
      </c>
      <c r="D150" s="27" t="s">
        <v>1582</v>
      </c>
      <c r="E150" s="23" t="s">
        <v>1737</v>
      </c>
      <c r="F150" s="25">
        <v>341.01020835607153</v>
      </c>
    </row>
    <row r="151" spans="1:6" x14ac:dyDescent="0.25">
      <c r="A151" s="10" t="s">
        <v>1454</v>
      </c>
      <c r="B151" s="10"/>
      <c r="C151" s="22" t="s">
        <v>1121</v>
      </c>
      <c r="D151" s="27" t="s">
        <v>1582</v>
      </c>
      <c r="E151" s="23" t="s">
        <v>1738</v>
      </c>
      <c r="F151" s="25">
        <v>176.37531048741079</v>
      </c>
    </row>
    <row r="152" spans="1:6" x14ac:dyDescent="0.25">
      <c r="A152" s="10" t="s">
        <v>1460</v>
      </c>
      <c r="B152" s="10"/>
      <c r="C152" s="22" t="s">
        <v>1121</v>
      </c>
      <c r="D152" s="27">
        <v>405</v>
      </c>
      <c r="E152" s="23" t="s">
        <v>1744</v>
      </c>
      <c r="F152" s="25">
        <v>130.28830393243217</v>
      </c>
    </row>
    <row r="153" spans="1:6" x14ac:dyDescent="0.25">
      <c r="A153" s="10" t="s">
        <v>1455</v>
      </c>
      <c r="B153" s="10"/>
      <c r="C153" s="22" t="s">
        <v>1121</v>
      </c>
      <c r="D153" s="27" t="s">
        <v>1582</v>
      </c>
      <c r="E153" s="23" t="s">
        <v>1739</v>
      </c>
      <c r="F153" s="25">
        <v>943.06798668778822</v>
      </c>
    </row>
    <row r="154" spans="1:6" x14ac:dyDescent="0.25">
      <c r="A154" s="10" t="s">
        <v>1456</v>
      </c>
      <c r="B154" s="10"/>
      <c r="C154" s="22" t="s">
        <v>1121</v>
      </c>
      <c r="D154" s="27" t="s">
        <v>1582</v>
      </c>
      <c r="E154" s="23" t="s">
        <v>1740</v>
      </c>
      <c r="F154" s="25">
        <v>943.06798668778822</v>
      </c>
    </row>
    <row r="155" spans="1:6" x14ac:dyDescent="0.25">
      <c r="A155" s="10" t="s">
        <v>1461</v>
      </c>
      <c r="B155" s="10"/>
      <c r="C155" s="22" t="s">
        <v>1121</v>
      </c>
      <c r="D155" s="27">
        <v>405</v>
      </c>
      <c r="E155" s="23" t="s">
        <v>1745</v>
      </c>
      <c r="F155" s="25">
        <v>130.28830393243217</v>
      </c>
    </row>
    <row r="156" spans="1:6" x14ac:dyDescent="0.25">
      <c r="A156" s="10" t="s">
        <v>1462</v>
      </c>
      <c r="B156" s="10"/>
      <c r="C156" s="22" t="s">
        <v>1121</v>
      </c>
      <c r="D156" s="27">
        <v>405</v>
      </c>
      <c r="E156" s="23" t="s">
        <v>1746</v>
      </c>
      <c r="F156" s="25">
        <v>159.45431465007189</v>
      </c>
    </row>
    <row r="157" spans="1:6" ht="20" x14ac:dyDescent="0.25">
      <c r="A157" s="10" t="s">
        <v>1448</v>
      </c>
      <c r="B157" s="10"/>
      <c r="C157" s="22" t="s">
        <v>1121</v>
      </c>
      <c r="D157" s="27" t="s">
        <v>1845</v>
      </c>
      <c r="E157" s="23" t="s">
        <v>1732</v>
      </c>
      <c r="F157" s="25">
        <v>565.89461625390493</v>
      </c>
    </row>
    <row r="158" spans="1:6" x14ac:dyDescent="0.25">
      <c r="A158" s="10" t="s">
        <v>1463</v>
      </c>
      <c r="B158" s="10"/>
      <c r="C158" s="22" t="s">
        <v>1121</v>
      </c>
      <c r="D158" s="27">
        <v>405</v>
      </c>
      <c r="E158" s="23" t="s">
        <v>1747</v>
      </c>
      <c r="F158" s="25">
        <v>749.43527885533797</v>
      </c>
    </row>
    <row r="159" spans="1:6" x14ac:dyDescent="0.25">
      <c r="A159" s="10" t="s">
        <v>1464</v>
      </c>
      <c r="B159" s="10"/>
      <c r="C159" s="22" t="s">
        <v>1121</v>
      </c>
      <c r="D159" s="27">
        <v>405</v>
      </c>
      <c r="E159" s="23" t="s">
        <v>1748</v>
      </c>
      <c r="F159" s="25">
        <v>749.43527885533797</v>
      </c>
    </row>
    <row r="160" spans="1:6" x14ac:dyDescent="0.25">
      <c r="A160" s="10" t="s">
        <v>1465</v>
      </c>
      <c r="B160" s="10"/>
      <c r="C160" s="22" t="s">
        <v>1121</v>
      </c>
      <c r="D160" s="27">
        <v>405</v>
      </c>
      <c r="E160" s="23" t="s">
        <v>1749</v>
      </c>
      <c r="F160" s="25">
        <v>1999.1668799629686</v>
      </c>
    </row>
    <row r="161" spans="1:6" x14ac:dyDescent="0.25">
      <c r="A161" s="10" t="s">
        <v>1466</v>
      </c>
      <c r="B161" s="10"/>
      <c r="C161" s="22" t="s">
        <v>1121</v>
      </c>
      <c r="D161" s="27">
        <v>405</v>
      </c>
      <c r="E161" s="23" t="s">
        <v>1750</v>
      </c>
      <c r="F161" s="25">
        <v>589.67820284833545</v>
      </c>
    </row>
    <row r="162" spans="1:6" x14ac:dyDescent="0.25">
      <c r="A162" s="10" t="s">
        <v>1467</v>
      </c>
      <c r="B162" s="10"/>
      <c r="C162" s="22" t="s">
        <v>1121</v>
      </c>
      <c r="D162" s="27">
        <v>405</v>
      </c>
      <c r="E162" s="23" t="s">
        <v>1751</v>
      </c>
      <c r="F162" s="25">
        <v>589.67820284833545</v>
      </c>
    </row>
    <row r="163" spans="1:6" x14ac:dyDescent="0.25">
      <c r="A163" s="10" t="s">
        <v>1457</v>
      </c>
      <c r="B163" s="10"/>
      <c r="C163" s="22" t="s">
        <v>1121</v>
      </c>
      <c r="D163" s="27" t="s">
        <v>1582</v>
      </c>
      <c r="E163" s="23" t="s">
        <v>1741</v>
      </c>
      <c r="F163" s="25">
        <v>943.06798668778822</v>
      </c>
    </row>
    <row r="164" spans="1:6" x14ac:dyDescent="0.25">
      <c r="A164" s="10" t="s">
        <v>1476</v>
      </c>
      <c r="B164" s="10"/>
      <c r="C164" s="22" t="s">
        <v>1121</v>
      </c>
      <c r="D164" s="27" t="s">
        <v>1583</v>
      </c>
      <c r="E164" s="23" t="s">
        <v>1760</v>
      </c>
      <c r="F164" s="25">
        <v>65.800134906232202</v>
      </c>
    </row>
    <row r="165" spans="1:6" ht="25" x14ac:dyDescent="0.25">
      <c r="A165" s="10" t="s">
        <v>1447</v>
      </c>
      <c r="B165" s="10"/>
      <c r="C165" s="22" t="s">
        <v>1121</v>
      </c>
      <c r="D165" s="27" t="s">
        <v>1846</v>
      </c>
      <c r="E165" s="23" t="s">
        <v>1731</v>
      </c>
      <c r="F165" s="25">
        <v>393.25336250197057</v>
      </c>
    </row>
    <row r="166" spans="1:6" x14ac:dyDescent="0.25">
      <c r="A166" s="10" t="s">
        <v>1458</v>
      </c>
      <c r="B166" s="10"/>
      <c r="C166" s="22" t="s">
        <v>1121</v>
      </c>
      <c r="D166" s="27" t="s">
        <v>1582</v>
      </c>
      <c r="E166" s="23" t="s">
        <v>1742</v>
      </c>
      <c r="F166" s="25">
        <v>589.67820284833545</v>
      </c>
    </row>
    <row r="167" spans="1:6" x14ac:dyDescent="0.25">
      <c r="A167" s="10" t="s">
        <v>1459</v>
      </c>
      <c r="B167" s="10"/>
      <c r="C167" s="22" t="s">
        <v>1121</v>
      </c>
      <c r="D167" s="27" t="s">
        <v>1582</v>
      </c>
      <c r="E167" s="23" t="s">
        <v>1743</v>
      </c>
      <c r="F167" s="25">
        <v>589.67820284833545</v>
      </c>
    </row>
    <row r="168" spans="1:6" x14ac:dyDescent="0.25">
      <c r="A168" s="10" t="s">
        <v>1468</v>
      </c>
      <c r="B168" s="10"/>
      <c r="C168" s="22" t="s">
        <v>1121</v>
      </c>
      <c r="D168" s="27">
        <v>405</v>
      </c>
      <c r="E168" s="23" t="s">
        <v>1752</v>
      </c>
      <c r="F168" s="25">
        <v>589.67820284833545</v>
      </c>
    </row>
    <row r="169" spans="1:6" x14ac:dyDescent="0.25">
      <c r="A169" s="10" t="s">
        <v>1449</v>
      </c>
      <c r="B169" s="10"/>
      <c r="C169" s="22" t="s">
        <v>1121</v>
      </c>
      <c r="D169" s="27">
        <v>206</v>
      </c>
      <c r="E169" s="23" t="s">
        <v>1733</v>
      </c>
      <c r="F169" s="25">
        <v>402.5716842652763</v>
      </c>
    </row>
    <row r="170" spans="1:6" ht="25" x14ac:dyDescent="0.25">
      <c r="A170" s="10" t="s">
        <v>1450</v>
      </c>
      <c r="B170" s="10"/>
      <c r="C170" s="22" t="s">
        <v>1121</v>
      </c>
      <c r="D170" s="27">
        <v>206</v>
      </c>
      <c r="E170" s="23" t="s">
        <v>1734</v>
      </c>
      <c r="F170" s="25">
        <v>402.5716842652763</v>
      </c>
    </row>
    <row r="171" spans="1:6" ht="20" x14ac:dyDescent="0.25">
      <c r="A171" s="10" t="s">
        <v>1361</v>
      </c>
      <c r="B171" s="10"/>
      <c r="C171" s="22" t="s">
        <v>1119</v>
      </c>
      <c r="D171" s="27" t="s">
        <v>1567</v>
      </c>
      <c r="E171" s="23" t="s">
        <v>1647</v>
      </c>
      <c r="F171" s="25">
        <v>55.842650278295231</v>
      </c>
    </row>
    <row r="172" spans="1:6" ht="20" x14ac:dyDescent="0.25">
      <c r="A172" s="10" t="s">
        <v>1362</v>
      </c>
      <c r="B172" s="10"/>
      <c r="C172" s="22" t="s">
        <v>1119</v>
      </c>
      <c r="D172" s="27" t="s">
        <v>1567</v>
      </c>
      <c r="E172" s="23" t="s">
        <v>1648</v>
      </c>
      <c r="F172" s="25">
        <v>55.842650278295231</v>
      </c>
    </row>
    <row r="173" spans="1:6" ht="20" x14ac:dyDescent="0.25">
      <c r="A173" s="10" t="s">
        <v>1363</v>
      </c>
      <c r="B173" s="10"/>
      <c r="C173" s="22" t="s">
        <v>1119</v>
      </c>
      <c r="D173" s="27" t="s">
        <v>1567</v>
      </c>
      <c r="E173" s="23" t="s">
        <v>1649</v>
      </c>
      <c r="F173" s="25">
        <v>91.232088888395566</v>
      </c>
    </row>
    <row r="174" spans="1:6" ht="20" x14ac:dyDescent="0.25">
      <c r="A174" s="10" t="s">
        <v>1364</v>
      </c>
      <c r="B174" s="10"/>
      <c r="C174" s="22" t="s">
        <v>1119</v>
      </c>
      <c r="D174" s="27" t="s">
        <v>1567</v>
      </c>
      <c r="E174" s="23" t="s">
        <v>1650</v>
      </c>
      <c r="F174" s="25">
        <v>109.80145211346726</v>
      </c>
    </row>
    <row r="175" spans="1:6" x14ac:dyDescent="0.25">
      <c r="A175" s="10" t="s">
        <v>1536</v>
      </c>
      <c r="B175" s="10"/>
      <c r="C175" s="22" t="s">
        <v>1128</v>
      </c>
      <c r="D175" s="27" t="s">
        <v>1590</v>
      </c>
      <c r="E175" s="23" t="s">
        <v>1816</v>
      </c>
      <c r="F175" s="25">
        <v>40.300900622528737</v>
      </c>
    </row>
    <row r="176" spans="1:6" x14ac:dyDescent="0.25">
      <c r="A176" s="10" t="s">
        <v>1537</v>
      </c>
      <c r="B176" s="10"/>
      <c r="C176" s="22" t="s">
        <v>1128</v>
      </c>
      <c r="D176" s="27" t="s">
        <v>1590</v>
      </c>
      <c r="E176" s="23" t="s">
        <v>1817</v>
      </c>
      <c r="F176" s="25">
        <v>70.240634807879758</v>
      </c>
    </row>
    <row r="177" spans="1:6" x14ac:dyDescent="0.25">
      <c r="A177" s="10" t="s">
        <v>1538</v>
      </c>
      <c r="B177" s="26"/>
      <c r="C177" s="22" t="s">
        <v>1128</v>
      </c>
      <c r="D177" s="27" t="s">
        <v>1590</v>
      </c>
      <c r="E177" s="23" t="s">
        <v>1818</v>
      </c>
      <c r="F177" s="25">
        <v>44.034957358005094</v>
      </c>
    </row>
    <row r="178" spans="1:6" x14ac:dyDescent="0.25">
      <c r="A178" s="10" t="s">
        <v>1539</v>
      </c>
      <c r="B178" s="10"/>
      <c r="C178" s="22" t="s">
        <v>1128</v>
      </c>
      <c r="D178" s="27" t="s">
        <v>1590</v>
      </c>
      <c r="E178" s="23" t="s">
        <v>1819</v>
      </c>
      <c r="F178" s="25">
        <v>50.762987512016558</v>
      </c>
    </row>
    <row r="179" spans="1:6" ht="25" x14ac:dyDescent="0.25">
      <c r="A179" s="10" t="s">
        <v>1540</v>
      </c>
      <c r="B179" s="10"/>
      <c r="C179" s="22" t="s">
        <v>1128</v>
      </c>
      <c r="D179" s="27" t="s">
        <v>1590</v>
      </c>
      <c r="E179" s="23" t="s">
        <v>1820</v>
      </c>
      <c r="F179" s="25">
        <v>50.762987512016558</v>
      </c>
    </row>
    <row r="180" spans="1:6" x14ac:dyDescent="0.25">
      <c r="A180" s="10" t="s">
        <v>1541</v>
      </c>
      <c r="B180" s="10"/>
      <c r="C180" s="22" t="s">
        <v>1128</v>
      </c>
      <c r="D180" s="27" t="s">
        <v>1590</v>
      </c>
      <c r="E180" s="23" t="s">
        <v>1821</v>
      </c>
      <c r="F180" s="25">
        <v>84.436778432843994</v>
      </c>
    </row>
    <row r="181" spans="1:6" x14ac:dyDescent="0.25">
      <c r="A181" s="10" t="s">
        <v>1542</v>
      </c>
      <c r="B181" s="10"/>
      <c r="C181" s="22" t="s">
        <v>1128</v>
      </c>
      <c r="D181" s="27" t="s">
        <v>1590</v>
      </c>
      <c r="E181" s="23" t="s">
        <v>1822</v>
      </c>
      <c r="F181" s="25">
        <v>18.23296171737109</v>
      </c>
    </row>
    <row r="182" spans="1:6" x14ac:dyDescent="0.25">
      <c r="A182" s="10" t="s">
        <v>1543</v>
      </c>
      <c r="B182" s="10"/>
      <c r="C182" s="22" t="s">
        <v>1128</v>
      </c>
      <c r="D182" s="27" t="s">
        <v>1590</v>
      </c>
      <c r="E182" s="23" t="s">
        <v>1823</v>
      </c>
      <c r="F182" s="25">
        <v>120.59994051065568</v>
      </c>
    </row>
    <row r="183" spans="1:6" x14ac:dyDescent="0.25">
      <c r="A183" s="10" t="s">
        <v>1544</v>
      </c>
      <c r="B183" s="10"/>
      <c r="C183" s="22" t="s">
        <v>1128</v>
      </c>
      <c r="D183" s="27" t="s">
        <v>1590</v>
      </c>
      <c r="E183" s="23" t="s">
        <v>1824</v>
      </c>
      <c r="F183" s="25">
        <v>120.59994051065568</v>
      </c>
    </row>
    <row r="184" spans="1:6" x14ac:dyDescent="0.25">
      <c r="A184" s="10" t="s">
        <v>1545</v>
      </c>
      <c r="B184" s="10"/>
      <c r="C184" s="22" t="s">
        <v>1128</v>
      </c>
      <c r="D184" s="27" t="s">
        <v>1590</v>
      </c>
      <c r="E184" s="23" t="s">
        <v>1825</v>
      </c>
      <c r="F184" s="25">
        <v>646.86645915743304</v>
      </c>
    </row>
    <row r="185" spans="1:6" x14ac:dyDescent="0.25">
      <c r="A185" s="10" t="s">
        <v>1546</v>
      </c>
      <c r="B185" s="10"/>
      <c r="C185" s="22" t="s">
        <v>1128</v>
      </c>
      <c r="D185" s="27" t="s">
        <v>1590</v>
      </c>
      <c r="E185" s="23" t="s">
        <v>1826</v>
      </c>
      <c r="F185" s="25">
        <v>720.4711090423184</v>
      </c>
    </row>
    <row r="186" spans="1:6" x14ac:dyDescent="0.25">
      <c r="A186" s="10" t="s">
        <v>1550</v>
      </c>
      <c r="B186" s="10"/>
      <c r="C186" s="22" t="s">
        <v>1128</v>
      </c>
      <c r="D186" s="27" t="s">
        <v>1592</v>
      </c>
      <c r="E186" s="23" t="s">
        <v>1830</v>
      </c>
      <c r="F186" s="25">
        <v>49.989264044305244</v>
      </c>
    </row>
    <row r="187" spans="1:6" x14ac:dyDescent="0.25">
      <c r="A187" s="10" t="s">
        <v>1551</v>
      </c>
      <c r="B187" s="10"/>
      <c r="C187" s="22" t="s">
        <v>1128</v>
      </c>
      <c r="D187" s="27" t="s">
        <v>1592</v>
      </c>
      <c r="E187" s="23" t="s">
        <v>1831</v>
      </c>
      <c r="F187" s="25">
        <v>49.989264044305244</v>
      </c>
    </row>
    <row r="188" spans="1:6" x14ac:dyDescent="0.25">
      <c r="A188" s="10" t="s">
        <v>1552</v>
      </c>
      <c r="B188" s="10"/>
      <c r="C188" s="22" t="s">
        <v>1128</v>
      </c>
      <c r="D188" s="27" t="s">
        <v>1592</v>
      </c>
      <c r="E188" s="23" t="s">
        <v>1832</v>
      </c>
      <c r="F188" s="25">
        <v>179.77296571518656</v>
      </c>
    </row>
    <row r="189" spans="1:6" x14ac:dyDescent="0.25">
      <c r="A189" s="10" t="s">
        <v>1553</v>
      </c>
      <c r="B189" s="10"/>
      <c r="C189" s="22" t="s">
        <v>1128</v>
      </c>
      <c r="D189" s="27" t="s">
        <v>1592</v>
      </c>
      <c r="E189" s="23" t="s">
        <v>1833</v>
      </c>
      <c r="F189" s="25">
        <v>869.09329514443186</v>
      </c>
    </row>
    <row r="190" spans="1:6" x14ac:dyDescent="0.25">
      <c r="A190" s="10" t="s">
        <v>1557</v>
      </c>
      <c r="B190" s="10"/>
      <c r="C190" s="22" t="s">
        <v>1128</v>
      </c>
      <c r="D190" s="27" t="s">
        <v>1593</v>
      </c>
      <c r="E190" s="23" t="s">
        <v>1837</v>
      </c>
      <c r="F190" s="25">
        <v>65.800134906232202</v>
      </c>
    </row>
    <row r="191" spans="1:6" x14ac:dyDescent="0.25">
      <c r="A191" s="10" t="s">
        <v>1558</v>
      </c>
      <c r="B191" s="10"/>
      <c r="C191" s="22" t="s">
        <v>1128</v>
      </c>
      <c r="D191" s="27" t="s">
        <v>1593</v>
      </c>
      <c r="E191" s="23" t="s">
        <v>1838</v>
      </c>
      <c r="F191" s="25">
        <v>257.21259278785863</v>
      </c>
    </row>
    <row r="192" spans="1:6" x14ac:dyDescent="0.25">
      <c r="A192" s="10" t="s">
        <v>1559</v>
      </c>
      <c r="B192" s="10"/>
      <c r="C192" s="22" t="s">
        <v>1128</v>
      </c>
      <c r="D192" s="27" t="s">
        <v>1593</v>
      </c>
      <c r="E192" s="23" t="s">
        <v>1839</v>
      </c>
      <c r="F192" s="25">
        <v>420.63644522879736</v>
      </c>
    </row>
    <row r="193" spans="1:6" x14ac:dyDescent="0.25">
      <c r="A193" s="10" t="s">
        <v>1560</v>
      </c>
      <c r="B193" s="10"/>
      <c r="C193" s="22" t="s">
        <v>1128</v>
      </c>
      <c r="D193" s="27" t="s">
        <v>1593</v>
      </c>
      <c r="E193" s="23" t="s">
        <v>1840</v>
      </c>
      <c r="F193" s="25">
        <v>1346.9516368330969</v>
      </c>
    </row>
    <row r="194" spans="1:6" ht="25" x14ac:dyDescent="0.25">
      <c r="A194" s="10" t="s">
        <v>1547</v>
      </c>
      <c r="B194" s="10"/>
      <c r="C194" s="22" t="s">
        <v>1128</v>
      </c>
      <c r="D194" s="27" t="s">
        <v>1590</v>
      </c>
      <c r="E194" s="23" t="s">
        <v>1827</v>
      </c>
      <c r="F194" s="25">
        <v>251.89744896618953</v>
      </c>
    </row>
    <row r="195" spans="1:6" x14ac:dyDescent="0.25">
      <c r="A195" s="10" t="s">
        <v>1549</v>
      </c>
      <c r="B195" s="10"/>
      <c r="C195" s="22" t="s">
        <v>1128</v>
      </c>
      <c r="D195" s="27" t="s">
        <v>1591</v>
      </c>
      <c r="E195" s="23" t="s">
        <v>1829</v>
      </c>
      <c r="F195" s="25">
        <v>129.48094031395078</v>
      </c>
    </row>
    <row r="196" spans="1:6" ht="25" x14ac:dyDescent="0.25">
      <c r="A196" s="10" t="s">
        <v>1554</v>
      </c>
      <c r="B196" s="10"/>
      <c r="C196" s="22" t="s">
        <v>1128</v>
      </c>
      <c r="D196" s="27" t="s">
        <v>1592</v>
      </c>
      <c r="E196" s="23" t="s">
        <v>1834</v>
      </c>
      <c r="F196" s="25">
        <v>49.989264044305244</v>
      </c>
    </row>
    <row r="197" spans="1:6" x14ac:dyDescent="0.25">
      <c r="A197" s="10" t="s">
        <v>1555</v>
      </c>
      <c r="B197" s="10"/>
      <c r="C197" s="22" t="s">
        <v>1128</v>
      </c>
      <c r="D197" s="27" t="s">
        <v>1592</v>
      </c>
      <c r="E197" s="23" t="s">
        <v>1835</v>
      </c>
      <c r="F197" s="25">
        <v>49.989264044305244</v>
      </c>
    </row>
    <row r="198" spans="1:6" x14ac:dyDescent="0.25">
      <c r="A198" s="10" t="s">
        <v>1548</v>
      </c>
      <c r="B198" s="10"/>
      <c r="C198" s="22" t="s">
        <v>1128</v>
      </c>
      <c r="D198" s="27" t="s">
        <v>1590</v>
      </c>
      <c r="E198" s="23" t="s">
        <v>1828</v>
      </c>
      <c r="F198" s="25">
        <v>120.59994051065568</v>
      </c>
    </row>
    <row r="199" spans="1:6" ht="25" x14ac:dyDescent="0.25">
      <c r="A199" s="10" t="s">
        <v>1556</v>
      </c>
      <c r="B199" s="10"/>
      <c r="C199" s="22" t="s">
        <v>1128</v>
      </c>
      <c r="D199" s="27" t="s">
        <v>1592</v>
      </c>
      <c r="E199" s="23" t="s">
        <v>1836</v>
      </c>
      <c r="F199" s="25">
        <v>196.32391989405471</v>
      </c>
    </row>
    <row r="200" spans="1:6" x14ac:dyDescent="0.25">
      <c r="A200" s="10" t="s">
        <v>1358</v>
      </c>
      <c r="B200" s="10"/>
      <c r="C200" s="22" t="s">
        <v>1128</v>
      </c>
      <c r="D200" s="27" t="s">
        <v>1643</v>
      </c>
      <c r="E200" s="23" t="s">
        <v>1644</v>
      </c>
      <c r="F200" s="25">
        <v>803.99960340437076</v>
      </c>
    </row>
    <row r="201" spans="1:6" ht="25" x14ac:dyDescent="0.25">
      <c r="A201" s="10" t="s">
        <v>1359</v>
      </c>
      <c r="B201" s="10"/>
      <c r="C201" s="22" t="s">
        <v>1128</v>
      </c>
      <c r="D201" s="27" t="s">
        <v>1643</v>
      </c>
      <c r="E201" s="23" t="s">
        <v>1645</v>
      </c>
      <c r="F201" s="25">
        <v>803.99960340437076</v>
      </c>
    </row>
    <row r="202" spans="1:6" x14ac:dyDescent="0.25">
      <c r="A202" s="10" t="s">
        <v>1360</v>
      </c>
      <c r="B202" s="10"/>
      <c r="C202" s="22" t="s">
        <v>1128</v>
      </c>
      <c r="D202" s="27" t="s">
        <v>1643</v>
      </c>
      <c r="E202" s="23" t="s">
        <v>1646</v>
      </c>
      <c r="F202" s="25">
        <v>172.40577269654395</v>
      </c>
    </row>
    <row r="203" spans="1:6" x14ac:dyDescent="0.25">
      <c r="A203" s="10" t="s">
        <v>1446</v>
      </c>
      <c r="B203" s="10"/>
      <c r="C203" s="22" t="s">
        <v>1123</v>
      </c>
      <c r="D203" s="27" t="s">
        <v>1581</v>
      </c>
      <c r="E203" s="23" t="s">
        <v>1730</v>
      </c>
      <c r="F203" s="25">
        <v>831.48360658350771</v>
      </c>
    </row>
    <row r="204" spans="1:6" x14ac:dyDescent="0.25">
      <c r="A204" s="10" t="s">
        <v>1533</v>
      </c>
      <c r="B204" s="10"/>
      <c r="C204" s="22" t="s">
        <v>1134</v>
      </c>
      <c r="D204" s="27" t="s">
        <v>1589</v>
      </c>
      <c r="E204" s="23" t="s">
        <v>1813</v>
      </c>
      <c r="F204" s="25">
        <v>167.96527279489638</v>
      </c>
    </row>
    <row r="205" spans="1:6" x14ac:dyDescent="0.25">
      <c r="A205" s="10" t="s">
        <v>1534</v>
      </c>
      <c r="B205" s="10"/>
      <c r="C205" s="22" t="s">
        <v>1134</v>
      </c>
      <c r="D205" s="27" t="s">
        <v>1589</v>
      </c>
      <c r="E205" s="23" t="s">
        <v>1814</v>
      </c>
      <c r="F205" s="25">
        <v>939.70397161078211</v>
      </c>
    </row>
    <row r="206" spans="1:6" x14ac:dyDescent="0.25">
      <c r="A206" s="10" t="s">
        <v>1535</v>
      </c>
      <c r="B206" s="10"/>
      <c r="C206" s="22" t="s">
        <v>1134</v>
      </c>
      <c r="D206" s="27" t="s">
        <v>1589</v>
      </c>
      <c r="E206" s="23" t="s">
        <v>1815</v>
      </c>
      <c r="F206" s="25">
        <v>167.96527279489638</v>
      </c>
    </row>
  </sheetData>
  <sheetProtection sort="0" autoFilter="0"/>
  <autoFilter ref="A3:F206">
    <sortState ref="A4:G599">
      <sortCondition ref="A3"/>
    </sortState>
  </autoFilter>
  <sortState ref="A5:F212">
    <sortCondition ref="A4"/>
  </sortState>
  <mergeCells count="1">
    <mergeCell ref="A1:F1"/>
  </mergeCells>
  <conditionalFormatting sqref="A3">
    <cfRule type="duplicateValues" dxfId="2" priority="20"/>
  </conditionalFormatting>
  <conditionalFormatting sqref="A4">
    <cfRule type="duplicateValues" dxfId="1" priority="30"/>
  </conditionalFormatting>
  <conditionalFormatting sqref="A5:A206">
    <cfRule type="duplicateValues" dxfId="0" priority="1"/>
  </conditionalFormatting>
  <pageMargins left="0.86614173228346458" right="0.15748031496062992" top="0.94488188976377963" bottom="0.43307086614173229" header="0.27559055118110237" footer="0.15748031496062992"/>
  <pageSetup paperSize="9" orientation="portrait" r:id="rId1"/>
  <headerFooter>
    <oddHeader>&amp;L
&amp;G www.curman.com.ar  &amp;C&amp;"Arial,Negrita"&amp;12Curman SRL&amp;"Arial,Normal"&amp;10
Guamini 2318 - C1440EST - CABA  //  Te: (011) 4686-1813 (lineas rotativas)&amp;R
 &amp;G  pedidos@curman.com.ar</oddHeader>
    <oddFooter>&amp;L&amp;8Lista de precios: Diciembre 2013
Precios + IVA ***  Los precios pueden variar sin previo aviso&amp;C
&amp;R&amp;8Det --&gt; R: Reemplazada // N: Nueva incorporacion // C: Precio corregido
S: Suspendida // A: Anulada                      Hoja &amp;P de &amp;N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0"/>
  <sheetViews>
    <sheetView showZeros="0" zoomScaleNormal="100" workbookViewId="0">
      <pane xSplit="1" ySplit="3" topLeftCell="B4" activePane="bottomRight" state="frozen"/>
      <selection activeCell="A5" sqref="A5:G5"/>
      <selection pane="topRight" activeCell="A5" sqref="A5:G5"/>
      <selection pane="bottomLeft" activeCell="A5" sqref="A5:G5"/>
      <selection pane="bottomRight" activeCell="Q6" sqref="Q6"/>
    </sheetView>
  </sheetViews>
  <sheetFormatPr baseColWidth="10" defaultRowHeight="12.5" x14ac:dyDescent="0.25"/>
  <cols>
    <col min="1" max="1" width="11.7265625" customWidth="1"/>
    <col min="2" max="2" width="7.26953125" customWidth="1"/>
    <col min="3" max="3" width="0.7265625" customWidth="1"/>
    <col min="4" max="4" width="10.81640625" customWidth="1"/>
    <col min="5" max="5" width="7.26953125" style="3" customWidth="1"/>
    <col min="6" max="6" width="0.7265625" style="3" customWidth="1"/>
    <col min="7" max="7" width="11.7265625" style="3" bestFit="1" customWidth="1"/>
    <col min="8" max="8" width="7.26953125" style="3" customWidth="1"/>
    <col min="9" max="9" width="0.7265625" style="3" customWidth="1"/>
    <col min="10" max="10" width="11.7265625" customWidth="1"/>
    <col min="11" max="11" width="7.26953125" customWidth="1"/>
    <col min="12" max="12" width="0.7265625" customWidth="1"/>
    <col min="13" max="13" width="10.81640625" customWidth="1"/>
    <col min="14" max="14" width="7.26953125" customWidth="1"/>
    <col min="15" max="15" width="0.7265625" customWidth="1"/>
  </cols>
  <sheetData>
    <row r="1" spans="1:17" ht="33.65" customHeight="1" thickBot="1" x14ac:dyDescent="0.3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1"/>
    </row>
    <row r="2" spans="1:17" ht="4.1500000000000004" customHeight="1" x14ac:dyDescent="0.25">
      <c r="A2" s="28"/>
      <c r="B2" s="28"/>
      <c r="C2" s="29"/>
      <c r="D2" s="2"/>
      <c r="E2" s="30"/>
      <c r="F2" s="30"/>
      <c r="G2" s="30"/>
      <c r="H2" s="30"/>
      <c r="I2" s="30"/>
      <c r="J2" s="28"/>
      <c r="K2" s="28"/>
      <c r="L2" s="28"/>
      <c r="M2" s="28"/>
      <c r="N2" s="28"/>
    </row>
    <row r="3" spans="1:17" x14ac:dyDescent="0.25">
      <c r="A3" s="37" t="s">
        <v>1869</v>
      </c>
      <c r="B3" s="37"/>
      <c r="C3" s="12">
        <v>4</v>
      </c>
      <c r="D3" s="34" t="s">
        <v>1870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4"/>
    </row>
    <row r="4" spans="1:17" x14ac:dyDescent="0.25">
      <c r="A4" s="37"/>
      <c r="B4" s="37"/>
      <c r="C4" s="12">
        <v>4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"/>
    </row>
    <row r="5" spans="1:17" x14ac:dyDescent="0.25">
      <c r="A5" s="7" t="s">
        <v>1</v>
      </c>
      <c r="B5" s="7" t="s">
        <v>3</v>
      </c>
      <c r="C5" s="12">
        <v>4</v>
      </c>
      <c r="D5" s="7" t="s">
        <v>1</v>
      </c>
      <c r="E5" s="7" t="s">
        <v>3</v>
      </c>
      <c r="F5" s="4"/>
      <c r="G5" s="7" t="s">
        <v>1</v>
      </c>
      <c r="H5" s="7" t="s">
        <v>3</v>
      </c>
      <c r="I5" s="4"/>
      <c r="J5" s="7" t="s">
        <v>1</v>
      </c>
      <c r="K5" s="7" t="s">
        <v>3</v>
      </c>
      <c r="L5" s="4"/>
      <c r="M5" s="7" t="s">
        <v>1</v>
      </c>
      <c r="N5" s="7" t="s">
        <v>3</v>
      </c>
      <c r="O5" s="4"/>
    </row>
    <row r="6" spans="1:17" x14ac:dyDescent="0.25">
      <c r="A6" s="6" t="str">
        <f t="shared" ref="A6:A37" ca="1" si="0">INDIRECT(ADDRESS(C6,1,1,1,"Acoples direccion"))</f>
        <v>AD-AD1</v>
      </c>
      <c r="B6" s="5">
        <f t="shared" ref="B6:B37" ca="1" si="1">INDIRECT(ADDRESS(C6,6,1,1,"Acoples direccion"))</f>
        <v>498.6387802779866</v>
      </c>
      <c r="C6" s="12">
        <v>4</v>
      </c>
      <c r="D6" s="6" t="str">
        <f t="shared" ref="D6:D37" ca="1" si="2">INDIRECT(ADDRESS(F6,1,1,1,"Codigo-vehiculo"))</f>
        <v>AD-100</v>
      </c>
      <c r="E6" s="5">
        <f t="shared" ref="E6:E37" ca="1" si="3">INDIRECT(ADDRESS(F6,6,1,1,"Codigo-vehiculo"))</f>
        <v>292.34453133479178</v>
      </c>
      <c r="F6" s="4">
        <v>4</v>
      </c>
      <c r="G6" s="6" t="str">
        <f t="shared" ref="G6:G37" ca="1" si="4">INDIRECT(ADDRESS(I6,1,1,1,"Codigo-vehiculo"))</f>
        <v>AD-1104</v>
      </c>
      <c r="H6" s="5">
        <f t="shared" ref="H6:H37" ca="1" si="5">INDIRECT(ADDRESS(I6,6,1,1,"Codigo-vehiculo"))</f>
        <v>2368.6975139614478</v>
      </c>
      <c r="I6" s="4">
        <f>+F59+1</f>
        <v>58</v>
      </c>
      <c r="J6" s="6" t="str">
        <f t="shared" ref="J6:J22" ca="1" si="6">INDIRECT(ADDRESS(L6,1,1,1,"Codigo-vehiculo"))</f>
        <v>AD-157</v>
      </c>
      <c r="K6" s="5">
        <f t="shared" ref="K6:K37" ca="1" si="7">INDIRECT(ADDRESS(L6,6,1,1,"Codigo-vehiculo"))</f>
        <v>459.62293341487401</v>
      </c>
      <c r="L6" s="4">
        <f>+I59+1</f>
        <v>112</v>
      </c>
      <c r="M6" s="6" t="str">
        <f t="shared" ref="M6:M37" ca="1" si="8">INDIRECT(ADDRESS(O6,1,1,1,"Codigo-vehiculo"))</f>
        <v>AD-202S</v>
      </c>
      <c r="N6" s="5">
        <f t="shared" ref="N6:N37" ca="1" si="9">INDIRECT(ADDRESS(O6,6,1,1,"Codigo-vehiculo"))</f>
        <v>599.31610604395712</v>
      </c>
      <c r="O6" s="4">
        <f>+L59+1</f>
        <v>166</v>
      </c>
    </row>
    <row r="7" spans="1:17" x14ac:dyDescent="0.25">
      <c r="A7" s="6" t="str">
        <f t="shared" ca="1" si="0"/>
        <v>AD-AD2</v>
      </c>
      <c r="B7" s="5">
        <f t="shared" ca="1" si="1"/>
        <v>498.6387802779866</v>
      </c>
      <c r="C7" s="12">
        <f t="shared" ref="C7:C38" si="10">+C6+1</f>
        <v>5</v>
      </c>
      <c r="D7" s="6" t="str">
        <f t="shared" ca="1" si="2"/>
        <v>AD-1001</v>
      </c>
      <c r="E7" s="5">
        <f t="shared" ca="1" si="3"/>
        <v>764.63114659727739</v>
      </c>
      <c r="F7" s="4">
        <f t="shared" ref="F7:F38" si="11">+F6+1</f>
        <v>5</v>
      </c>
      <c r="G7" s="6" t="str">
        <f t="shared" ca="1" si="4"/>
        <v>AD-1105</v>
      </c>
      <c r="H7" s="5">
        <f t="shared" ca="1" si="5"/>
        <v>870.55450096606216</v>
      </c>
      <c r="I7" s="4">
        <f t="shared" ref="I7:I38" si="12">+I6+1</f>
        <v>59</v>
      </c>
      <c r="J7" s="6" t="str">
        <f t="shared" ca="1" si="6"/>
        <v>AD-158</v>
      </c>
      <c r="K7" s="5">
        <f t="shared" ca="1" si="7"/>
        <v>331.51359379368427</v>
      </c>
      <c r="L7" s="4">
        <f t="shared" ref="L7:L38" si="13">+L6+1</f>
        <v>113</v>
      </c>
      <c r="M7" s="6" t="str">
        <f t="shared" ca="1" si="8"/>
        <v>AD-203</v>
      </c>
      <c r="N7" s="5">
        <f t="shared" ca="1" si="9"/>
        <v>268.32607532407576</v>
      </c>
      <c r="O7" s="4">
        <f t="shared" ref="O7:O38" si="14">+O6+1</f>
        <v>167</v>
      </c>
    </row>
    <row r="8" spans="1:17" x14ac:dyDescent="0.25">
      <c r="A8" s="6" t="str">
        <f t="shared" ca="1" si="0"/>
        <v>AD-AD3</v>
      </c>
      <c r="B8" s="5">
        <f t="shared" ca="1" si="1"/>
        <v>498.6387802779866</v>
      </c>
      <c r="C8" s="12">
        <f t="shared" si="10"/>
        <v>6</v>
      </c>
      <c r="D8" s="6" t="str">
        <f t="shared" ca="1" si="2"/>
        <v>AD-1002</v>
      </c>
      <c r="E8" s="5">
        <f t="shared" ca="1" si="3"/>
        <v>341.03589719847764</v>
      </c>
      <c r="F8" s="4">
        <f t="shared" si="11"/>
        <v>6</v>
      </c>
      <c r="G8" s="6" t="str">
        <f t="shared" ca="1" si="4"/>
        <v>AD-1106</v>
      </c>
      <c r="H8" s="5">
        <f t="shared" ca="1" si="5"/>
        <v>1544.2820088742819</v>
      </c>
      <c r="I8" s="4">
        <f t="shared" si="12"/>
        <v>60</v>
      </c>
      <c r="J8" s="6" t="str">
        <f t="shared" ca="1" si="6"/>
        <v>AD-159</v>
      </c>
      <c r="K8" s="5">
        <f t="shared" ca="1" si="7"/>
        <v>943.46065899314021</v>
      </c>
      <c r="L8" s="4">
        <f t="shared" si="13"/>
        <v>114</v>
      </c>
      <c r="M8" s="6" t="str">
        <f t="shared" ca="1" si="8"/>
        <v>AD-204</v>
      </c>
      <c r="N8" s="5">
        <f t="shared" ca="1" si="9"/>
        <v>242.83509816828854</v>
      </c>
      <c r="O8" s="4">
        <f t="shared" si="14"/>
        <v>168</v>
      </c>
    </row>
    <row r="9" spans="1:17" x14ac:dyDescent="0.25">
      <c r="A9" s="6" t="str">
        <f t="shared" ca="1" si="0"/>
        <v>AD-AD4</v>
      </c>
      <c r="B9" s="5">
        <f t="shared" ca="1" si="1"/>
        <v>850.606503198523</v>
      </c>
      <c r="C9" s="12">
        <f t="shared" si="10"/>
        <v>7</v>
      </c>
      <c r="D9" s="6" t="str">
        <f t="shared" ca="1" si="2"/>
        <v>AD-1003</v>
      </c>
      <c r="E9" s="5">
        <f t="shared" ca="1" si="3"/>
        <v>177.29154586656608</v>
      </c>
      <c r="F9" s="4">
        <f t="shared" si="11"/>
        <v>7</v>
      </c>
      <c r="G9" s="6" t="str">
        <f t="shared" ca="1" si="4"/>
        <v>AD-1107</v>
      </c>
      <c r="H9" s="5">
        <f t="shared" ca="1" si="5"/>
        <v>329.02666919311957</v>
      </c>
      <c r="I9" s="4">
        <f t="shared" si="12"/>
        <v>61</v>
      </c>
      <c r="J9" s="6" t="str">
        <f t="shared" ca="1" si="6"/>
        <v>AD-160</v>
      </c>
      <c r="K9" s="5">
        <f t="shared" ca="1" si="7"/>
        <v>419.53763557682635</v>
      </c>
      <c r="L9" s="4">
        <f t="shared" si="13"/>
        <v>115</v>
      </c>
      <c r="M9" s="6" t="str">
        <f t="shared" ca="1" si="8"/>
        <v>AD-205C</v>
      </c>
      <c r="N9" s="5">
        <f t="shared" ca="1" si="9"/>
        <v>711.26043576147686</v>
      </c>
      <c r="O9" s="4">
        <f t="shared" si="14"/>
        <v>169</v>
      </c>
    </row>
    <row r="10" spans="1:17" x14ac:dyDescent="0.25">
      <c r="A10" s="6" t="str">
        <f t="shared" ca="1" si="0"/>
        <v>AD-AD5</v>
      </c>
      <c r="B10" s="5">
        <f t="shared" ca="1" si="1"/>
        <v>498.6387802779866</v>
      </c>
      <c r="C10" s="12">
        <f t="shared" si="10"/>
        <v>8</v>
      </c>
      <c r="D10" s="6" t="str">
        <f t="shared" ca="1" si="2"/>
        <v>AD-101</v>
      </c>
      <c r="E10" s="5">
        <f t="shared" ca="1" si="3"/>
        <v>474.51175832614916</v>
      </c>
      <c r="F10" s="4">
        <f t="shared" si="11"/>
        <v>8</v>
      </c>
      <c r="G10" s="6" t="str">
        <f t="shared" ca="1" si="4"/>
        <v>AD-1108</v>
      </c>
      <c r="H10" s="5">
        <f t="shared" ca="1" si="5"/>
        <v>676.57438212202317</v>
      </c>
      <c r="I10" s="4">
        <f t="shared" si="12"/>
        <v>62</v>
      </c>
      <c r="J10" s="6" t="str">
        <f t="shared" ca="1" si="6"/>
        <v>AD-161</v>
      </c>
      <c r="K10" s="5">
        <f t="shared" ca="1" si="7"/>
        <v>2557.2456659147797</v>
      </c>
      <c r="L10" s="4">
        <f t="shared" si="13"/>
        <v>116</v>
      </c>
      <c r="M10" s="6" t="str">
        <f t="shared" ca="1" si="8"/>
        <v>AD-205H</v>
      </c>
      <c r="N10" s="5">
        <f t="shared" ca="1" si="9"/>
        <v>815.74399167730269</v>
      </c>
      <c r="O10" s="4">
        <f t="shared" si="14"/>
        <v>170</v>
      </c>
    </row>
    <row r="11" spans="1:17" x14ac:dyDescent="0.25">
      <c r="A11" s="6" t="str">
        <f t="shared" ca="1" si="0"/>
        <v>AD-AD6</v>
      </c>
      <c r="B11" s="5">
        <f t="shared" ca="1" si="1"/>
        <v>498.6387802779866</v>
      </c>
      <c r="C11" s="12">
        <f t="shared" si="10"/>
        <v>9</v>
      </c>
      <c r="D11" s="6" t="str">
        <f t="shared" ca="1" si="2"/>
        <v>AD-102</v>
      </c>
      <c r="E11" s="5">
        <f t="shared" ca="1" si="3"/>
        <v>309.32760854127906</v>
      </c>
      <c r="F11" s="4">
        <f t="shared" si="11"/>
        <v>9</v>
      </c>
      <c r="G11" s="6" t="str">
        <f t="shared" ca="1" si="4"/>
        <v>AD-1109C</v>
      </c>
      <c r="H11" s="5">
        <f t="shared" ca="1" si="5"/>
        <v>1901.3193025158655</v>
      </c>
      <c r="I11" s="4">
        <f t="shared" si="12"/>
        <v>63</v>
      </c>
      <c r="J11" s="6" t="str">
        <f t="shared" ca="1" si="6"/>
        <v>AD-162</v>
      </c>
      <c r="K11" s="5">
        <f t="shared" ca="1" si="7"/>
        <v>394.76655764751808</v>
      </c>
      <c r="L11" s="4">
        <f t="shared" si="13"/>
        <v>117</v>
      </c>
      <c r="M11" s="6" t="str">
        <f t="shared" ca="1" si="8"/>
        <v>AD-206</v>
      </c>
      <c r="N11" s="5">
        <f t="shared" ca="1" si="9"/>
        <v>317.99912195114234</v>
      </c>
      <c r="O11" s="4">
        <f t="shared" si="14"/>
        <v>171</v>
      </c>
    </row>
    <row r="12" spans="1:17" x14ac:dyDescent="0.25">
      <c r="A12" s="6" t="str">
        <f t="shared" ca="1" si="0"/>
        <v>AD-AD7</v>
      </c>
      <c r="B12" s="5">
        <f t="shared" ca="1" si="1"/>
        <v>662.89446190160311</v>
      </c>
      <c r="C12" s="12">
        <f t="shared" si="10"/>
        <v>10</v>
      </c>
      <c r="D12" s="6" t="str">
        <f t="shared" ca="1" si="2"/>
        <v>AD-103</v>
      </c>
      <c r="E12" s="5">
        <f t="shared" ca="1" si="3"/>
        <v>407.33207141879205</v>
      </c>
      <c r="F12" s="4">
        <f t="shared" si="11"/>
        <v>10</v>
      </c>
      <c r="G12" s="6" t="str">
        <f t="shared" ca="1" si="4"/>
        <v>AD-1109H</v>
      </c>
      <c r="H12" s="5">
        <f t="shared" ca="1" si="5"/>
        <v>2003.0868749863378</v>
      </c>
      <c r="I12" s="4">
        <f t="shared" si="12"/>
        <v>64</v>
      </c>
      <c r="J12" s="6" t="str">
        <f t="shared" ca="1" si="6"/>
        <v>AD-163</v>
      </c>
      <c r="K12" s="5">
        <f t="shared" ca="1" si="7"/>
        <v>472.54839679938743</v>
      </c>
      <c r="L12" s="4">
        <f t="shared" si="13"/>
        <v>118</v>
      </c>
      <c r="M12" s="6" t="str">
        <f t="shared" ca="1" si="8"/>
        <v>AD-207</v>
      </c>
      <c r="N12" s="5">
        <f t="shared" ca="1" si="9"/>
        <v>358.54253747876794</v>
      </c>
      <c r="O12" s="4">
        <f t="shared" si="14"/>
        <v>172</v>
      </c>
    </row>
    <row r="13" spans="1:17" x14ac:dyDescent="0.25">
      <c r="A13" s="6" t="str">
        <f t="shared" ca="1" si="0"/>
        <v>AD-AD8</v>
      </c>
      <c r="B13" s="5">
        <f t="shared" ca="1" si="1"/>
        <v>850.606503198523</v>
      </c>
      <c r="C13" s="12">
        <f t="shared" si="10"/>
        <v>11</v>
      </c>
      <c r="D13" s="6" t="str">
        <f t="shared" ca="1" si="2"/>
        <v>AD-1032</v>
      </c>
      <c r="E13" s="5">
        <f t="shared" ca="1" si="3"/>
        <v>1217.2841465921488</v>
      </c>
      <c r="F13" s="4">
        <f t="shared" si="11"/>
        <v>11</v>
      </c>
      <c r="G13" s="6" t="str">
        <f t="shared" ca="1" si="4"/>
        <v>AD-111</v>
      </c>
      <c r="H13" s="5">
        <f t="shared" ca="1" si="5"/>
        <v>38.809112845652905</v>
      </c>
      <c r="I13" s="4">
        <f t="shared" si="12"/>
        <v>65</v>
      </c>
      <c r="J13" s="6" t="str">
        <f t="shared" ca="1" si="6"/>
        <v>AD-164</v>
      </c>
      <c r="K13" s="5">
        <f t="shared" ca="1" si="7"/>
        <v>758.77378470910583</v>
      </c>
      <c r="L13" s="4">
        <f t="shared" si="13"/>
        <v>119</v>
      </c>
      <c r="M13" s="6" t="str">
        <f t="shared" ca="1" si="8"/>
        <v>AD-208C</v>
      </c>
      <c r="N13" s="5">
        <f t="shared" ca="1" si="9"/>
        <v>751.50934706008832</v>
      </c>
      <c r="O13" s="4">
        <f t="shared" si="14"/>
        <v>173</v>
      </c>
      <c r="Q13" s="8"/>
    </row>
    <row r="14" spans="1:17" x14ac:dyDescent="0.25">
      <c r="A14" s="6" t="str">
        <f t="shared" ca="1" si="0"/>
        <v>AD-AD9C</v>
      </c>
      <c r="B14" s="5">
        <f t="shared" ca="1" si="1"/>
        <v>148.62830249316252</v>
      </c>
      <c r="C14" s="12">
        <f t="shared" si="10"/>
        <v>12</v>
      </c>
      <c r="D14" s="6" t="str">
        <f t="shared" ca="1" si="2"/>
        <v>AD-1033</v>
      </c>
      <c r="E14" s="5">
        <f t="shared" ca="1" si="3"/>
        <v>224.47766789306831</v>
      </c>
      <c r="F14" s="4">
        <f t="shared" si="11"/>
        <v>12</v>
      </c>
      <c r="G14" s="6" t="str">
        <f t="shared" ca="1" si="4"/>
        <v>AD-1111</v>
      </c>
      <c r="H14" s="5">
        <f t="shared" ca="1" si="5"/>
        <v>497.87351999999998</v>
      </c>
      <c r="I14" s="4">
        <f t="shared" si="12"/>
        <v>66</v>
      </c>
      <c r="J14" s="6" t="str">
        <f t="shared" ca="1" si="6"/>
        <v>AD-165</v>
      </c>
      <c r="K14" s="5">
        <f t="shared" ca="1" si="7"/>
        <v>1530.9311504923025</v>
      </c>
      <c r="L14" s="4">
        <f t="shared" si="13"/>
        <v>120</v>
      </c>
      <c r="M14" s="6" t="str">
        <f t="shared" ca="1" si="8"/>
        <v>AD-208H</v>
      </c>
      <c r="N14" s="5">
        <f t="shared" ca="1" si="9"/>
        <v>866.72594598887758</v>
      </c>
      <c r="O14" s="4">
        <f t="shared" si="14"/>
        <v>174</v>
      </c>
    </row>
    <row r="15" spans="1:17" x14ac:dyDescent="0.25">
      <c r="A15" s="6" t="str">
        <f t="shared" ca="1" si="0"/>
        <v>AD-AD9S</v>
      </c>
      <c r="B15" s="5">
        <f t="shared" ca="1" si="1"/>
        <v>96.97538008350169</v>
      </c>
      <c r="C15" s="12">
        <f t="shared" si="10"/>
        <v>13</v>
      </c>
      <c r="D15" s="6" t="str">
        <f t="shared" ca="1" si="2"/>
        <v>AD-1034</v>
      </c>
      <c r="E15" s="5">
        <f t="shared" ca="1" si="3"/>
        <v>829.97836274632391</v>
      </c>
      <c r="F15" s="4">
        <f t="shared" si="11"/>
        <v>13</v>
      </c>
      <c r="G15" s="6" t="str">
        <f t="shared" ca="1" si="4"/>
        <v>AD-112</v>
      </c>
      <c r="H15" s="5">
        <f t="shared" ca="1" si="5"/>
        <v>122.48103657780678</v>
      </c>
      <c r="I15" s="4">
        <f t="shared" si="12"/>
        <v>67</v>
      </c>
      <c r="J15" s="6" t="str">
        <f t="shared" ca="1" si="6"/>
        <v>AD-166</v>
      </c>
      <c r="K15" s="5">
        <f t="shared" ca="1" si="7"/>
        <v>620.74946937777031</v>
      </c>
      <c r="L15" s="4">
        <f t="shared" si="13"/>
        <v>121</v>
      </c>
      <c r="M15" s="6" t="str">
        <f t="shared" ca="1" si="8"/>
        <v>AD-209</v>
      </c>
      <c r="N15" s="5">
        <f t="shared" ca="1" si="9"/>
        <v>278.50283257112295</v>
      </c>
      <c r="O15" s="4">
        <f t="shared" si="14"/>
        <v>175</v>
      </c>
    </row>
    <row r="16" spans="1:17" x14ac:dyDescent="0.25">
      <c r="A16" s="6" t="str">
        <f t="shared" ca="1" si="0"/>
        <v>AD-AD10</v>
      </c>
      <c r="B16" s="5">
        <f t="shared" ca="1" si="1"/>
        <v>159.33198682908983</v>
      </c>
      <c r="C16" s="12">
        <f t="shared" si="10"/>
        <v>14</v>
      </c>
      <c r="D16" s="6" t="str">
        <f t="shared" ca="1" si="2"/>
        <v>AD-1035</v>
      </c>
      <c r="E16" s="5">
        <f t="shared" ca="1" si="3"/>
        <v>1311.1328275713495</v>
      </c>
      <c r="F16" s="4">
        <f t="shared" si="11"/>
        <v>14</v>
      </c>
      <c r="G16" s="6" t="str">
        <f t="shared" ca="1" si="4"/>
        <v>AD-113</v>
      </c>
      <c r="H16" s="5">
        <f t="shared" ca="1" si="5"/>
        <v>887.01925280810519</v>
      </c>
      <c r="I16" s="4">
        <f t="shared" si="12"/>
        <v>68</v>
      </c>
      <c r="J16" s="6" t="str">
        <f t="shared" ca="1" si="6"/>
        <v>AD-167</v>
      </c>
      <c r="K16" s="5">
        <f t="shared" ca="1" si="7"/>
        <v>620.74946937777031</v>
      </c>
      <c r="L16" s="4">
        <f t="shared" si="13"/>
        <v>122</v>
      </c>
      <c r="M16" s="6" t="str">
        <f t="shared" ca="1" si="8"/>
        <v>AD-210</v>
      </c>
      <c r="N16" s="5">
        <f t="shared" ca="1" si="9"/>
        <v>2076.5820414714449</v>
      </c>
      <c r="O16" s="4">
        <f t="shared" si="14"/>
        <v>176</v>
      </c>
    </row>
    <row r="17" spans="1:15" x14ac:dyDescent="0.25">
      <c r="A17" s="6" t="str">
        <f t="shared" ca="1" si="0"/>
        <v>AD-AD11</v>
      </c>
      <c r="B17" s="5">
        <f t="shared" ca="1" si="1"/>
        <v>110.52318625726117</v>
      </c>
      <c r="C17" s="12">
        <f t="shared" si="10"/>
        <v>15</v>
      </c>
      <c r="D17" s="6" t="str">
        <f t="shared" ca="1" si="2"/>
        <v>AD-1036</v>
      </c>
      <c r="E17" s="5">
        <f t="shared" ca="1" si="3"/>
        <v>997.91121866866013</v>
      </c>
      <c r="F17" s="4">
        <f t="shared" si="11"/>
        <v>15</v>
      </c>
      <c r="G17" s="6" t="str">
        <f t="shared" ca="1" si="4"/>
        <v>AD-114</v>
      </c>
      <c r="H17" s="5">
        <f t="shared" ca="1" si="5"/>
        <v>1334.0059893581215</v>
      </c>
      <c r="I17" s="4">
        <f t="shared" si="12"/>
        <v>69</v>
      </c>
      <c r="J17" s="6" t="str">
        <f t="shared" ca="1" si="6"/>
        <v>AD-168</v>
      </c>
      <c r="K17" s="5">
        <f t="shared" ca="1" si="7"/>
        <v>620.74946937777031</v>
      </c>
      <c r="L17" s="4">
        <f t="shared" si="13"/>
        <v>123</v>
      </c>
      <c r="M17" s="6" t="str">
        <f t="shared" ca="1" si="8"/>
        <v>AD-211</v>
      </c>
      <c r="N17" s="5">
        <f t="shared" ca="1" si="9"/>
        <v>360.83312592665641</v>
      </c>
      <c r="O17" s="4">
        <f t="shared" si="14"/>
        <v>177</v>
      </c>
    </row>
    <row r="18" spans="1:15" x14ac:dyDescent="0.25">
      <c r="A18" s="6" t="str">
        <f t="shared" ca="1" si="0"/>
        <v>AD-AD12</v>
      </c>
      <c r="B18" s="5">
        <f t="shared" ca="1" si="1"/>
        <v>298.90803056958242</v>
      </c>
      <c r="C18" s="12">
        <f t="shared" si="10"/>
        <v>16</v>
      </c>
      <c r="D18" s="6" t="str">
        <f t="shared" ca="1" si="2"/>
        <v>AD-1037</v>
      </c>
      <c r="E18" s="5">
        <f t="shared" ca="1" si="3"/>
        <v>829.97836274632391</v>
      </c>
      <c r="F18" s="4">
        <f t="shared" si="11"/>
        <v>16</v>
      </c>
      <c r="G18" s="6" t="str">
        <f t="shared" ca="1" si="4"/>
        <v>AD-1146</v>
      </c>
      <c r="H18" s="5">
        <f t="shared" ca="1" si="5"/>
        <v>1814.4</v>
      </c>
      <c r="I18" s="4">
        <f t="shared" si="12"/>
        <v>70</v>
      </c>
      <c r="J18" s="6" t="str">
        <f t="shared" ca="1" si="6"/>
        <v>AD-169C</v>
      </c>
      <c r="K18" s="5">
        <f t="shared" ca="1" si="7"/>
        <v>2029.3304740607171</v>
      </c>
      <c r="L18" s="4">
        <f t="shared" si="13"/>
        <v>124</v>
      </c>
      <c r="M18" s="6" t="str">
        <f t="shared" ca="1" si="8"/>
        <v>AD-212</v>
      </c>
      <c r="N18" s="5">
        <f t="shared" ca="1" si="9"/>
        <v>650.06900151074262</v>
      </c>
      <c r="O18" s="4">
        <f t="shared" si="14"/>
        <v>178</v>
      </c>
    </row>
    <row r="19" spans="1:15" x14ac:dyDescent="0.25">
      <c r="A19" s="6" t="str">
        <f t="shared" ca="1" si="0"/>
        <v>AD-AD14</v>
      </c>
      <c r="B19" s="5" t="str">
        <f t="shared" ca="1" si="1"/>
        <v>NO VA MAS</v>
      </c>
      <c r="C19" s="12">
        <f t="shared" si="10"/>
        <v>17</v>
      </c>
      <c r="D19" s="6" t="str">
        <f t="shared" ca="1" si="2"/>
        <v>AD-1038</v>
      </c>
      <c r="E19" s="5">
        <f t="shared" ca="1" si="3"/>
        <v>768.75420580347702</v>
      </c>
      <c r="F19" s="4">
        <f t="shared" si="11"/>
        <v>17</v>
      </c>
      <c r="G19" s="6" t="str">
        <f t="shared" ca="1" si="4"/>
        <v>AD-115</v>
      </c>
      <c r="H19" s="5">
        <f t="shared" ca="1" si="5"/>
        <v>1273.4362862575281</v>
      </c>
      <c r="I19" s="4">
        <f t="shared" si="12"/>
        <v>71</v>
      </c>
      <c r="J19" s="6" t="str">
        <f t="shared" ca="1" si="6"/>
        <v>AD-169H</v>
      </c>
      <c r="K19" s="5">
        <f t="shared" ca="1" si="7"/>
        <v>2159.3704525165554</v>
      </c>
      <c r="L19" s="4">
        <f t="shared" si="13"/>
        <v>125</v>
      </c>
      <c r="M19" s="6" t="str">
        <f t="shared" ca="1" si="8"/>
        <v>AD-213C</v>
      </c>
      <c r="N19" s="5">
        <f t="shared" ca="1" si="9"/>
        <v>2261.1997659155431</v>
      </c>
      <c r="O19" s="4">
        <f t="shared" si="14"/>
        <v>179</v>
      </c>
    </row>
    <row r="20" spans="1:15" x14ac:dyDescent="0.25">
      <c r="A20" s="6" t="str">
        <f t="shared" ca="1" si="0"/>
        <v>AD-AD15</v>
      </c>
      <c r="B20" s="5">
        <f t="shared" ca="1" si="1"/>
        <v>303.37299603542647</v>
      </c>
      <c r="C20" s="12">
        <f t="shared" si="10"/>
        <v>18</v>
      </c>
      <c r="D20" s="6" t="str">
        <f t="shared" ca="1" si="2"/>
        <v>AD-1039</v>
      </c>
      <c r="E20" s="5" t="str">
        <f t="shared" ca="1" si="3"/>
        <v>NO VA MAS</v>
      </c>
      <c r="F20" s="4">
        <f t="shared" si="11"/>
        <v>18</v>
      </c>
      <c r="G20" s="6" t="str">
        <f t="shared" ca="1" si="4"/>
        <v>AD-116</v>
      </c>
      <c r="H20" s="5">
        <f t="shared" ca="1" si="5"/>
        <v>351.50715867453914</v>
      </c>
      <c r="I20" s="4">
        <f t="shared" si="12"/>
        <v>72</v>
      </c>
      <c r="J20" s="6" t="str">
        <f t="shared" ca="1" si="6"/>
        <v>AD-170</v>
      </c>
      <c r="K20" s="5">
        <f t="shared" ca="1" si="7"/>
        <v>1035.4441465219181</v>
      </c>
      <c r="L20" s="4">
        <f t="shared" si="13"/>
        <v>126</v>
      </c>
      <c r="M20" s="6" t="str">
        <f t="shared" ca="1" si="8"/>
        <v>AD-213H</v>
      </c>
      <c r="N20" s="5">
        <f t="shared" ca="1" si="9"/>
        <v>2434.5682931842966</v>
      </c>
      <c r="O20" s="4">
        <f t="shared" si="14"/>
        <v>180</v>
      </c>
    </row>
    <row r="21" spans="1:15" x14ac:dyDescent="0.25">
      <c r="A21" s="6" t="str">
        <f t="shared" ca="1" si="0"/>
        <v>AD-AD22</v>
      </c>
      <c r="B21" s="5">
        <f t="shared" ca="1" si="1"/>
        <v>164.68382899705352</v>
      </c>
      <c r="C21" s="12">
        <f t="shared" si="10"/>
        <v>19</v>
      </c>
      <c r="D21" s="6" t="str">
        <f t="shared" ca="1" si="2"/>
        <v>AD-104</v>
      </c>
      <c r="E21" s="5">
        <f t="shared" ca="1" si="3"/>
        <v>307.33152432240479</v>
      </c>
      <c r="F21" s="4">
        <f t="shared" si="11"/>
        <v>19</v>
      </c>
      <c r="G21" s="6" t="str">
        <f t="shared" ca="1" si="4"/>
        <v>AD-117</v>
      </c>
      <c r="H21" s="5">
        <f t="shared" ca="1" si="5"/>
        <v>407.6293976392534</v>
      </c>
      <c r="I21" s="4">
        <f t="shared" si="12"/>
        <v>73</v>
      </c>
      <c r="J21" s="6" t="str">
        <f t="shared" ca="1" si="6"/>
        <v>AD-171</v>
      </c>
      <c r="K21" s="5">
        <f t="shared" ca="1" si="7"/>
        <v>1035.4441465219181</v>
      </c>
      <c r="L21" s="4">
        <f t="shared" si="13"/>
        <v>127</v>
      </c>
      <c r="M21" s="6" t="str">
        <f t="shared" ca="1" si="8"/>
        <v>AD-226</v>
      </c>
      <c r="N21" s="5">
        <f t="shared" ca="1" si="9"/>
        <v>1085.313529301661</v>
      </c>
      <c r="O21" s="4">
        <f t="shared" si="14"/>
        <v>181</v>
      </c>
    </row>
    <row r="22" spans="1:15" x14ac:dyDescent="0.25">
      <c r="A22" s="6" t="str">
        <f t="shared" ca="1" si="0"/>
        <v>AD-AD24</v>
      </c>
      <c r="B22" s="5">
        <f t="shared" ca="1" si="1"/>
        <v>790.91052655929434</v>
      </c>
      <c r="C22" s="12">
        <f t="shared" si="10"/>
        <v>20</v>
      </c>
      <c r="D22" s="6" t="str">
        <f t="shared" ca="1" si="2"/>
        <v>AD-1040</v>
      </c>
      <c r="E22" s="5">
        <f t="shared" ca="1" si="3"/>
        <v>4629.1483624141092</v>
      </c>
      <c r="F22" s="4">
        <f t="shared" si="11"/>
        <v>20</v>
      </c>
      <c r="G22" s="6" t="str">
        <f t="shared" ca="1" si="4"/>
        <v>AD-118</v>
      </c>
      <c r="H22" s="5">
        <f t="shared" ca="1" si="5"/>
        <v>480.24360000000001</v>
      </c>
      <c r="I22" s="4">
        <f t="shared" si="12"/>
        <v>74</v>
      </c>
      <c r="J22" s="6" t="str">
        <f t="shared" ca="1" si="6"/>
        <v>AD-172</v>
      </c>
      <c r="K22" s="5">
        <f t="shared" ca="1" si="7"/>
        <v>863.02828178014295</v>
      </c>
      <c r="L22" s="4">
        <f t="shared" si="13"/>
        <v>128</v>
      </c>
      <c r="M22" s="6" t="str">
        <f t="shared" ca="1" si="8"/>
        <v>AD-227</v>
      </c>
      <c r="N22" s="5">
        <f t="shared" ca="1" si="9"/>
        <v>1910.2853201547423</v>
      </c>
      <c r="O22" s="4">
        <f t="shared" si="14"/>
        <v>182</v>
      </c>
    </row>
    <row r="23" spans="1:15" x14ac:dyDescent="0.25">
      <c r="A23" s="6">
        <f t="shared" ca="1" si="0"/>
        <v>0</v>
      </c>
      <c r="B23" s="5">
        <f t="shared" ca="1" si="1"/>
        <v>0</v>
      </c>
      <c r="C23" s="12">
        <f t="shared" si="10"/>
        <v>21</v>
      </c>
      <c r="D23" s="6" t="str">
        <f t="shared" ca="1" si="2"/>
        <v>AD-1041</v>
      </c>
      <c r="E23" s="5">
        <f t="shared" ca="1" si="3"/>
        <v>1990.8813108283032</v>
      </c>
      <c r="F23" s="4">
        <f t="shared" si="11"/>
        <v>21</v>
      </c>
      <c r="G23" s="6" t="str">
        <f t="shared" ca="1" si="4"/>
        <v>AD-119</v>
      </c>
      <c r="H23" s="5">
        <f t="shared" ca="1" si="5"/>
        <v>351.50715867453914</v>
      </c>
      <c r="I23" s="4">
        <f t="shared" si="12"/>
        <v>75</v>
      </c>
      <c r="J23" s="6" t="str">
        <f t="shared" ref="J23" ca="1" si="15">INDIRECT(ADDRESS(L23,1,1,1,"Codigo-vehiculo"))</f>
        <v>AD-173</v>
      </c>
      <c r="K23" s="5">
        <f t="shared" ca="1" si="7"/>
        <v>620.84763745410851</v>
      </c>
      <c r="L23" s="4">
        <f t="shared" si="13"/>
        <v>129</v>
      </c>
      <c r="M23" s="6" t="str">
        <f t="shared" ca="1" si="8"/>
        <v>AD-228</v>
      </c>
      <c r="N23" s="5">
        <f t="shared" ca="1" si="9"/>
        <v>1910.2853201547423</v>
      </c>
      <c r="O23" s="4">
        <f t="shared" si="14"/>
        <v>183</v>
      </c>
    </row>
    <row r="24" spans="1:15" x14ac:dyDescent="0.25">
      <c r="A24" s="6">
        <f t="shared" ca="1" si="0"/>
        <v>0</v>
      </c>
      <c r="B24" s="5">
        <f t="shared" ca="1" si="1"/>
        <v>0</v>
      </c>
      <c r="C24" s="12">
        <f t="shared" si="10"/>
        <v>22</v>
      </c>
      <c r="D24" s="6" t="str">
        <f t="shared" ca="1" si="2"/>
        <v>AD-1042</v>
      </c>
      <c r="E24" s="5">
        <f t="shared" ca="1" si="3"/>
        <v>1990.8813108283032</v>
      </c>
      <c r="F24" s="4">
        <f t="shared" si="11"/>
        <v>22</v>
      </c>
      <c r="G24" s="6" t="str">
        <f t="shared" ca="1" si="4"/>
        <v>AD-120</v>
      </c>
      <c r="H24" s="5">
        <f t="shared" ca="1" si="5"/>
        <v>302.09589358437398</v>
      </c>
      <c r="I24" s="4">
        <f t="shared" si="12"/>
        <v>76</v>
      </c>
      <c r="J24" s="6" t="str">
        <f t="shared" ref="J24:J55" ca="1" si="16">INDIRECT(ADDRESS(L24,1,1,1,"Codigo-vehiculo"))</f>
        <v>AD-174</v>
      </c>
      <c r="K24" s="5">
        <f t="shared" ca="1" si="7"/>
        <v>868.62386213141315</v>
      </c>
      <c r="L24" s="4">
        <f t="shared" si="13"/>
        <v>130</v>
      </c>
      <c r="M24" s="6" t="str">
        <f t="shared" ca="1" si="8"/>
        <v>AD-229</v>
      </c>
      <c r="N24" s="5" t="str">
        <f t="shared" ca="1" si="9"/>
        <v>NO VA MAS</v>
      </c>
      <c r="O24" s="4">
        <f t="shared" si="14"/>
        <v>184</v>
      </c>
    </row>
    <row r="25" spans="1:15" x14ac:dyDescent="0.25">
      <c r="A25" s="6">
        <f t="shared" ca="1" si="0"/>
        <v>0</v>
      </c>
      <c r="B25" s="5">
        <f t="shared" ca="1" si="1"/>
        <v>0</v>
      </c>
      <c r="C25" s="12">
        <f t="shared" si="10"/>
        <v>23</v>
      </c>
      <c r="D25" s="6" t="str">
        <f t="shared" ca="1" si="2"/>
        <v>AD-1043</v>
      </c>
      <c r="E25" s="5">
        <f t="shared" ca="1" si="3"/>
        <v>4473.5519614182585</v>
      </c>
      <c r="F25" s="4">
        <f t="shared" si="11"/>
        <v>23</v>
      </c>
      <c r="G25" s="6" t="str">
        <f t="shared" ca="1" si="4"/>
        <v>AD-121</v>
      </c>
      <c r="H25" s="5">
        <f t="shared" ca="1" si="5"/>
        <v>488.41890247404319</v>
      </c>
      <c r="I25" s="4">
        <f t="shared" si="12"/>
        <v>77</v>
      </c>
      <c r="J25" s="6" t="str">
        <f t="shared" ca="1" si="16"/>
        <v>AD-175C</v>
      </c>
      <c r="K25" s="5">
        <f t="shared" ca="1" si="7"/>
        <v>1204.5222966681984</v>
      </c>
      <c r="L25" s="4">
        <f t="shared" si="13"/>
        <v>131</v>
      </c>
      <c r="M25" s="6" t="str">
        <f t="shared" ca="1" si="8"/>
        <v>AD-231</v>
      </c>
      <c r="N25" s="5">
        <f t="shared" ca="1" si="9"/>
        <v>841.03863268041368</v>
      </c>
      <c r="O25" s="4">
        <f t="shared" si="14"/>
        <v>185</v>
      </c>
    </row>
    <row r="26" spans="1:15" x14ac:dyDescent="0.25">
      <c r="A26" s="6">
        <f t="shared" ca="1" si="0"/>
        <v>0</v>
      </c>
      <c r="B26" s="5">
        <f t="shared" ca="1" si="1"/>
        <v>0</v>
      </c>
      <c r="C26" s="12">
        <f t="shared" si="10"/>
        <v>24</v>
      </c>
      <c r="D26" s="6" t="str">
        <f t="shared" ca="1" si="2"/>
        <v>AD-1044</v>
      </c>
      <c r="E26" s="5">
        <f t="shared" ca="1" si="3"/>
        <v>2215.4244241055981</v>
      </c>
      <c r="F26" s="4">
        <f t="shared" si="11"/>
        <v>24</v>
      </c>
      <c r="G26" s="6" t="str">
        <f t="shared" ca="1" si="4"/>
        <v>AD-122</v>
      </c>
      <c r="H26" s="5">
        <f t="shared" ca="1" si="5"/>
        <v>338.64714067425109</v>
      </c>
      <c r="I26" s="4">
        <f t="shared" si="12"/>
        <v>78</v>
      </c>
      <c r="J26" s="6" t="str">
        <f t="shared" ca="1" si="16"/>
        <v>AD-175H</v>
      </c>
      <c r="K26" s="5">
        <f t="shared" ca="1" si="7"/>
        <v>1420.6229553804174</v>
      </c>
      <c r="L26" s="4">
        <f t="shared" si="13"/>
        <v>132</v>
      </c>
      <c r="M26" s="6" t="str">
        <f t="shared" ca="1" si="8"/>
        <v>AD-232</v>
      </c>
      <c r="N26" s="5">
        <f t="shared" ca="1" si="9"/>
        <v>254.02625887082922</v>
      </c>
      <c r="O26" s="4">
        <f t="shared" si="14"/>
        <v>186</v>
      </c>
    </row>
    <row r="27" spans="1:15" x14ac:dyDescent="0.25">
      <c r="A27" s="6">
        <f t="shared" ca="1" si="0"/>
        <v>0</v>
      </c>
      <c r="B27" s="5">
        <f t="shared" ca="1" si="1"/>
        <v>0</v>
      </c>
      <c r="C27" s="12">
        <f t="shared" si="10"/>
        <v>25</v>
      </c>
      <c r="D27" s="6" t="str">
        <f t="shared" ca="1" si="2"/>
        <v>AD-1045</v>
      </c>
      <c r="E27" s="5" t="str">
        <f t="shared" ca="1" si="3"/>
        <v>NO VA MAS</v>
      </c>
      <c r="F27" s="4">
        <f t="shared" si="11"/>
        <v>25</v>
      </c>
      <c r="G27" s="6" t="str">
        <f t="shared" ca="1" si="4"/>
        <v>AD-123</v>
      </c>
      <c r="H27" s="5">
        <f t="shared" ca="1" si="5"/>
        <v>338.64714067425109</v>
      </c>
      <c r="I27" s="4">
        <f t="shared" si="12"/>
        <v>79</v>
      </c>
      <c r="J27" s="6" t="str">
        <f t="shared" ca="1" si="16"/>
        <v>AD-176C</v>
      </c>
      <c r="K27" s="5">
        <f t="shared" ca="1" si="7"/>
        <v>1140.0525334483964</v>
      </c>
      <c r="L27" s="4">
        <f t="shared" si="13"/>
        <v>133</v>
      </c>
      <c r="M27" s="6" t="str">
        <f t="shared" ca="1" si="8"/>
        <v>AD-300</v>
      </c>
      <c r="N27" s="5">
        <f t="shared" ca="1" si="9"/>
        <v>258.83649461139498</v>
      </c>
      <c r="O27" s="4">
        <f t="shared" si="14"/>
        <v>187</v>
      </c>
    </row>
    <row r="28" spans="1:15" x14ac:dyDescent="0.25">
      <c r="A28" s="6">
        <f t="shared" ca="1" si="0"/>
        <v>0</v>
      </c>
      <c r="B28" s="5">
        <f t="shared" ca="1" si="1"/>
        <v>0</v>
      </c>
      <c r="C28" s="12">
        <f t="shared" si="10"/>
        <v>26</v>
      </c>
      <c r="D28" s="6" t="str">
        <f t="shared" ca="1" si="2"/>
        <v>AD-1046</v>
      </c>
      <c r="E28" s="5">
        <f t="shared" ca="1" si="3"/>
        <v>786.62079569700666</v>
      </c>
      <c r="F28" s="4">
        <f t="shared" si="11"/>
        <v>26</v>
      </c>
      <c r="G28" s="6" t="str">
        <f t="shared" ca="1" si="4"/>
        <v>AD-124</v>
      </c>
      <c r="H28" s="5">
        <f t="shared" ca="1" si="5"/>
        <v>176.80070548487575</v>
      </c>
      <c r="I28" s="4">
        <f t="shared" si="12"/>
        <v>80</v>
      </c>
      <c r="J28" s="6" t="str">
        <f t="shared" ca="1" si="16"/>
        <v>AD-176H</v>
      </c>
      <c r="K28" s="5">
        <f t="shared" ca="1" si="7"/>
        <v>1351.1441963642544</v>
      </c>
      <c r="L28" s="4">
        <f t="shared" si="13"/>
        <v>134</v>
      </c>
      <c r="M28" s="6" t="str">
        <f t="shared" ca="1" si="8"/>
        <v>AD-3000</v>
      </c>
      <c r="N28" s="5">
        <f t="shared" ca="1" si="9"/>
        <v>17.604808356628379</v>
      </c>
      <c r="O28" s="4">
        <f t="shared" si="14"/>
        <v>188</v>
      </c>
    </row>
    <row r="29" spans="1:15" x14ac:dyDescent="0.25">
      <c r="A29" s="6">
        <f t="shared" ca="1" si="0"/>
        <v>0</v>
      </c>
      <c r="B29" s="5">
        <f t="shared" ca="1" si="1"/>
        <v>0</v>
      </c>
      <c r="C29" s="12">
        <f t="shared" si="10"/>
        <v>27</v>
      </c>
      <c r="D29" s="6" t="str">
        <f t="shared" ca="1" si="2"/>
        <v>AD-1047</v>
      </c>
      <c r="E29" s="5">
        <f t="shared" ca="1" si="3"/>
        <v>1226.0538280783499</v>
      </c>
      <c r="F29" s="4">
        <f t="shared" si="11"/>
        <v>27</v>
      </c>
      <c r="G29" s="6" t="str">
        <f t="shared" ca="1" si="4"/>
        <v>AD-125</v>
      </c>
      <c r="H29" s="5">
        <f t="shared" ca="1" si="5"/>
        <v>665.18688526680626</v>
      </c>
      <c r="I29" s="4">
        <f t="shared" si="12"/>
        <v>81</v>
      </c>
      <c r="J29" s="6" t="str">
        <f t="shared" ca="1" si="16"/>
        <v>AD-177</v>
      </c>
      <c r="K29" s="5">
        <f t="shared" ca="1" si="7"/>
        <v>664.76149026934115</v>
      </c>
      <c r="L29" s="4">
        <f t="shared" si="13"/>
        <v>135</v>
      </c>
      <c r="M29" s="6" t="str">
        <f t="shared" ca="1" si="8"/>
        <v>AD-3001</v>
      </c>
      <c r="N29" s="5">
        <f t="shared" ca="1" si="9"/>
        <v>17.604808356628379</v>
      </c>
      <c r="O29" s="4">
        <f t="shared" si="14"/>
        <v>189</v>
      </c>
    </row>
    <row r="30" spans="1:15" x14ac:dyDescent="0.25">
      <c r="A30" s="6">
        <f t="shared" ca="1" si="0"/>
        <v>0</v>
      </c>
      <c r="B30" s="5">
        <f t="shared" ca="1" si="1"/>
        <v>0</v>
      </c>
      <c r="C30" s="12">
        <f t="shared" si="10"/>
        <v>28</v>
      </c>
      <c r="D30" s="6" t="str">
        <f t="shared" ca="1" si="2"/>
        <v>AD-1048</v>
      </c>
      <c r="E30" s="5">
        <f t="shared" ca="1" si="3"/>
        <v>1400.7602812680129</v>
      </c>
      <c r="F30" s="4">
        <f t="shared" si="11"/>
        <v>28</v>
      </c>
      <c r="G30" s="6" t="str">
        <f t="shared" ca="1" si="4"/>
        <v>AD-126</v>
      </c>
      <c r="H30" s="5">
        <f t="shared" ca="1" si="5"/>
        <v>675.03641559272671</v>
      </c>
      <c r="I30" s="4">
        <f t="shared" si="12"/>
        <v>82</v>
      </c>
      <c r="J30" s="6" t="str">
        <f t="shared" ca="1" si="16"/>
        <v>AD-178</v>
      </c>
      <c r="K30" s="5">
        <f t="shared" ca="1" si="7"/>
        <v>664.76149026934115</v>
      </c>
      <c r="L30" s="4">
        <f t="shared" si="13"/>
        <v>136</v>
      </c>
      <c r="M30" s="6" t="str">
        <f t="shared" ca="1" si="8"/>
        <v>AD-301</v>
      </c>
      <c r="N30" s="5">
        <f t="shared" ca="1" si="9"/>
        <v>256.0550657818161</v>
      </c>
      <c r="O30" s="4">
        <f t="shared" si="14"/>
        <v>190</v>
      </c>
    </row>
    <row r="31" spans="1:15" x14ac:dyDescent="0.25">
      <c r="A31" s="6">
        <f t="shared" ca="1" si="0"/>
        <v>0</v>
      </c>
      <c r="B31" s="5">
        <f t="shared" ca="1" si="1"/>
        <v>0</v>
      </c>
      <c r="C31" s="12">
        <f t="shared" si="10"/>
        <v>29</v>
      </c>
      <c r="D31" s="6" t="str">
        <f t="shared" ca="1" si="2"/>
        <v>AD-1049</v>
      </c>
      <c r="E31" s="5">
        <f t="shared" ca="1" si="3"/>
        <v>783.15219033306141</v>
      </c>
      <c r="F31" s="4">
        <f t="shared" si="11"/>
        <v>29</v>
      </c>
      <c r="G31" s="6" t="str">
        <f t="shared" ca="1" si="4"/>
        <v>AD-127</v>
      </c>
      <c r="H31" s="5">
        <f t="shared" ca="1" si="5"/>
        <v>599.30279999999993</v>
      </c>
      <c r="I31" s="4">
        <f t="shared" si="12"/>
        <v>83</v>
      </c>
      <c r="J31" s="6" t="str">
        <f t="shared" ca="1" si="16"/>
        <v>AD-179</v>
      </c>
      <c r="K31" s="5">
        <f t="shared" ca="1" si="7"/>
        <v>454.58363882951932</v>
      </c>
      <c r="L31" s="4">
        <f t="shared" si="13"/>
        <v>137</v>
      </c>
      <c r="M31" s="6" t="str">
        <f t="shared" ca="1" si="8"/>
        <v>AD-302</v>
      </c>
      <c r="N31" s="5">
        <f t="shared" ca="1" si="9"/>
        <v>1655.5718847495477</v>
      </c>
      <c r="O31" s="4">
        <f t="shared" si="14"/>
        <v>191</v>
      </c>
    </row>
    <row r="32" spans="1:15" x14ac:dyDescent="0.25">
      <c r="A32" s="6">
        <f t="shared" ca="1" si="0"/>
        <v>0</v>
      </c>
      <c r="B32" s="5">
        <f t="shared" ca="1" si="1"/>
        <v>0</v>
      </c>
      <c r="C32" s="12">
        <f t="shared" si="10"/>
        <v>30</v>
      </c>
      <c r="D32" s="6" t="str">
        <f t="shared" ca="1" si="2"/>
        <v>AD-105</v>
      </c>
      <c r="E32" s="5">
        <f t="shared" ca="1" si="3"/>
        <v>38.809112845652905</v>
      </c>
      <c r="F32" s="4">
        <f t="shared" si="11"/>
        <v>30</v>
      </c>
      <c r="G32" s="6" t="str">
        <f t="shared" ca="1" si="4"/>
        <v>AD-128</v>
      </c>
      <c r="H32" s="5">
        <f t="shared" ca="1" si="5"/>
        <v>1034.2188634950314</v>
      </c>
      <c r="I32" s="4">
        <f t="shared" si="12"/>
        <v>84</v>
      </c>
      <c r="J32" s="6" t="str">
        <f t="shared" ca="1" si="16"/>
        <v>AD-180</v>
      </c>
      <c r="K32" s="5">
        <f t="shared" ca="1" si="7"/>
        <v>774.84062653643764</v>
      </c>
      <c r="L32" s="4">
        <f t="shared" si="13"/>
        <v>138</v>
      </c>
      <c r="M32" s="6" t="str">
        <f t="shared" ca="1" si="8"/>
        <v>AD-303</v>
      </c>
      <c r="N32" s="5">
        <f t="shared" ca="1" si="9"/>
        <v>1655.5718847495477</v>
      </c>
      <c r="O32" s="4">
        <f t="shared" si="14"/>
        <v>192</v>
      </c>
    </row>
    <row r="33" spans="1:15" x14ac:dyDescent="0.25">
      <c r="A33" s="6">
        <f t="shared" ca="1" si="0"/>
        <v>0</v>
      </c>
      <c r="B33" s="5">
        <f t="shared" ca="1" si="1"/>
        <v>0</v>
      </c>
      <c r="C33" s="12">
        <f t="shared" si="10"/>
        <v>31</v>
      </c>
      <c r="D33" s="6" t="str">
        <f t="shared" ca="1" si="2"/>
        <v>AD-1050</v>
      </c>
      <c r="E33" s="5">
        <f t="shared" ca="1" si="3"/>
        <v>278.50283257112295</v>
      </c>
      <c r="F33" s="4">
        <f t="shared" si="11"/>
        <v>31</v>
      </c>
      <c r="G33" s="6" t="str">
        <f t="shared" ca="1" si="4"/>
        <v>AD-129</v>
      </c>
      <c r="H33" s="5">
        <f t="shared" ca="1" si="5"/>
        <v>219.11114638658665</v>
      </c>
      <c r="I33" s="4">
        <f t="shared" si="12"/>
        <v>85</v>
      </c>
      <c r="J33" s="6" t="str">
        <f t="shared" ca="1" si="16"/>
        <v>AD-181</v>
      </c>
      <c r="K33" s="5">
        <f t="shared" ca="1" si="7"/>
        <v>593.75324838479946</v>
      </c>
      <c r="L33" s="4">
        <f t="shared" si="13"/>
        <v>139</v>
      </c>
      <c r="M33" s="6" t="str">
        <f t="shared" ca="1" si="8"/>
        <v>AD-304</v>
      </c>
      <c r="N33" s="5">
        <f t="shared" ca="1" si="9"/>
        <v>106.8723124400526</v>
      </c>
      <c r="O33" s="4">
        <f t="shared" si="14"/>
        <v>193</v>
      </c>
    </row>
    <row r="34" spans="1:15" x14ac:dyDescent="0.25">
      <c r="A34" s="6">
        <f t="shared" ca="1" si="0"/>
        <v>0</v>
      </c>
      <c r="B34" s="5">
        <f t="shared" ca="1" si="1"/>
        <v>0</v>
      </c>
      <c r="C34" s="12">
        <f t="shared" si="10"/>
        <v>32</v>
      </c>
      <c r="D34" s="6" t="str">
        <f t="shared" ca="1" si="2"/>
        <v>AD-1051</v>
      </c>
      <c r="E34" s="5">
        <f t="shared" ca="1" si="3"/>
        <v>1588.097693613176</v>
      </c>
      <c r="F34" s="4">
        <f t="shared" si="11"/>
        <v>32</v>
      </c>
      <c r="G34" s="6" t="str">
        <f t="shared" ca="1" si="4"/>
        <v>AD-130</v>
      </c>
      <c r="H34" s="5">
        <f t="shared" ca="1" si="5"/>
        <v>282.42955562464607</v>
      </c>
      <c r="I34" s="4">
        <f t="shared" si="12"/>
        <v>86</v>
      </c>
      <c r="J34" s="6" t="str">
        <f t="shared" ca="1" si="16"/>
        <v>AD-182</v>
      </c>
      <c r="K34" s="5">
        <f t="shared" ca="1" si="7"/>
        <v>1171.0469826369142</v>
      </c>
      <c r="L34" s="4">
        <f t="shared" si="13"/>
        <v>140</v>
      </c>
      <c r="M34" s="6" t="str">
        <f t="shared" ca="1" si="8"/>
        <v>AD-305</v>
      </c>
      <c r="N34" s="5">
        <f t="shared" ca="1" si="9"/>
        <v>164.16974632937661</v>
      </c>
      <c r="O34" s="4">
        <f t="shared" si="14"/>
        <v>194</v>
      </c>
    </row>
    <row r="35" spans="1:15" x14ac:dyDescent="0.25">
      <c r="A35" s="6">
        <f t="shared" ca="1" si="0"/>
        <v>0</v>
      </c>
      <c r="B35" s="5">
        <f t="shared" ca="1" si="1"/>
        <v>0</v>
      </c>
      <c r="C35" s="12">
        <f t="shared" si="10"/>
        <v>33</v>
      </c>
      <c r="D35" s="6" t="str">
        <f t="shared" ca="1" si="2"/>
        <v>AD-1052</v>
      </c>
      <c r="E35" s="5">
        <f t="shared" ca="1" si="3"/>
        <v>1987.7399323854859</v>
      </c>
      <c r="F35" s="4">
        <f t="shared" si="11"/>
        <v>33</v>
      </c>
      <c r="G35" s="6" t="str">
        <f t="shared" ca="1" si="4"/>
        <v>AD-131</v>
      </c>
      <c r="H35" s="5">
        <f t="shared" ca="1" si="5"/>
        <v>705.19680000000005</v>
      </c>
      <c r="I35" s="4">
        <f t="shared" si="12"/>
        <v>87</v>
      </c>
      <c r="J35" s="6" t="str">
        <f t="shared" ca="1" si="16"/>
        <v>AD-183H</v>
      </c>
      <c r="K35" s="5">
        <f t="shared" ca="1" si="7"/>
        <v>841.03863268041368</v>
      </c>
      <c r="L35" s="4">
        <f t="shared" si="13"/>
        <v>141</v>
      </c>
      <c r="M35" s="6" t="str">
        <f t="shared" ca="1" si="8"/>
        <v>AD-306</v>
      </c>
      <c r="N35" s="5">
        <f t="shared" ca="1" si="9"/>
        <v>556.14383999999995</v>
      </c>
      <c r="O35" s="4">
        <f t="shared" si="14"/>
        <v>195</v>
      </c>
    </row>
    <row r="36" spans="1:15" x14ac:dyDescent="0.25">
      <c r="A36" s="6">
        <f t="shared" ca="1" si="0"/>
        <v>0</v>
      </c>
      <c r="B36" s="5">
        <f t="shared" ca="1" si="1"/>
        <v>0</v>
      </c>
      <c r="C36" s="12">
        <f t="shared" si="10"/>
        <v>34</v>
      </c>
      <c r="D36" s="6" t="str">
        <f t="shared" ca="1" si="2"/>
        <v>AD-1053</v>
      </c>
      <c r="E36" s="5">
        <f t="shared" ca="1" si="3"/>
        <v>1987.7399323854859</v>
      </c>
      <c r="F36" s="4">
        <f t="shared" si="11"/>
        <v>34</v>
      </c>
      <c r="G36" s="6" t="str">
        <f t="shared" ca="1" si="4"/>
        <v>AD-132</v>
      </c>
      <c r="H36" s="5">
        <f t="shared" ca="1" si="5"/>
        <v>243.75133354744383</v>
      </c>
      <c r="I36" s="4">
        <f t="shared" si="12"/>
        <v>88</v>
      </c>
      <c r="J36" s="6" t="str">
        <f t="shared" ca="1" si="16"/>
        <v>AD-184C</v>
      </c>
      <c r="K36" s="5">
        <f t="shared" ca="1" si="7"/>
        <v>756.61408702966799</v>
      </c>
      <c r="L36" s="4">
        <f t="shared" si="13"/>
        <v>142</v>
      </c>
      <c r="M36" s="6" t="str">
        <f t="shared" ca="1" si="8"/>
        <v>AD-307</v>
      </c>
      <c r="N36" s="5">
        <f t="shared" ca="1" si="9"/>
        <v>763.23815999999999</v>
      </c>
      <c r="O36" s="4">
        <f t="shared" si="14"/>
        <v>196</v>
      </c>
    </row>
    <row r="37" spans="1:15" x14ac:dyDescent="0.25">
      <c r="A37" s="6">
        <f t="shared" ca="1" si="0"/>
        <v>0</v>
      </c>
      <c r="B37" s="5">
        <f t="shared" ca="1" si="1"/>
        <v>0</v>
      </c>
      <c r="C37" s="12">
        <f t="shared" si="10"/>
        <v>35</v>
      </c>
      <c r="D37" s="6" t="str">
        <f t="shared" ca="1" si="2"/>
        <v>AD-1054</v>
      </c>
      <c r="E37" s="5">
        <f t="shared" ca="1" si="3"/>
        <v>829.97836274632391</v>
      </c>
      <c r="F37" s="4">
        <f t="shared" si="11"/>
        <v>35</v>
      </c>
      <c r="G37" s="6" t="str">
        <f t="shared" ca="1" si="4"/>
        <v>AD-133</v>
      </c>
      <c r="H37" s="5">
        <f t="shared" ca="1" si="5"/>
        <v>546.30534482139558</v>
      </c>
      <c r="I37" s="4">
        <f t="shared" si="12"/>
        <v>89</v>
      </c>
      <c r="J37" s="6" t="str">
        <f t="shared" ca="1" si="16"/>
        <v>AD-185</v>
      </c>
      <c r="K37" s="5">
        <f t="shared" ca="1" si="7"/>
        <v>269.50409224013265</v>
      </c>
      <c r="L37" s="4">
        <f t="shared" si="13"/>
        <v>143</v>
      </c>
      <c r="M37" s="6" t="str">
        <f t="shared" ca="1" si="8"/>
        <v>AD-308</v>
      </c>
      <c r="N37" s="5">
        <f t="shared" ca="1" si="9"/>
        <v>256.34957001083046</v>
      </c>
      <c r="O37" s="4">
        <f t="shared" si="14"/>
        <v>197</v>
      </c>
    </row>
    <row r="38" spans="1:15" x14ac:dyDescent="0.25">
      <c r="A38" s="6">
        <f t="shared" ref="A38:A59" ca="1" si="17">INDIRECT(ADDRESS(C38,1,1,1,"Acoples direccion"))</f>
        <v>0</v>
      </c>
      <c r="B38" s="5">
        <f t="shared" ref="B38:B59" ca="1" si="18">INDIRECT(ADDRESS(C38,6,1,1,"Acoples direccion"))</f>
        <v>0</v>
      </c>
      <c r="C38" s="12">
        <f t="shared" si="10"/>
        <v>36</v>
      </c>
      <c r="D38" s="6" t="str">
        <f t="shared" ref="D38:D64" ca="1" si="19">INDIRECT(ADDRESS(F38,1,1,1,"Codigo-vehiculo"))</f>
        <v>AD-1055</v>
      </c>
      <c r="E38" s="5">
        <f t="shared" ref="E38:E64" ca="1" si="20">INDIRECT(ADDRESS(F38,6,1,1,"Codigo-vehiculo"))</f>
        <v>1180.1111683521301</v>
      </c>
      <c r="F38" s="4">
        <f t="shared" si="11"/>
        <v>36</v>
      </c>
      <c r="G38" s="6" t="str">
        <f t="shared" ref="G38:G64" ca="1" si="21">INDIRECT(ADDRESS(I38,1,1,1,"Codigo-vehiculo"))</f>
        <v>AD-134</v>
      </c>
      <c r="H38" s="5">
        <f t="shared" ref="H38:H64" ca="1" si="22">INDIRECT(ADDRESS(I38,6,1,1,"Codigo-vehiculo"))</f>
        <v>479.15838060615135</v>
      </c>
      <c r="I38" s="4">
        <f t="shared" si="12"/>
        <v>90</v>
      </c>
      <c r="J38" s="6" t="str">
        <f t="shared" ca="1" si="16"/>
        <v>AD-186</v>
      </c>
      <c r="K38" s="5">
        <f t="shared" ref="K38:K64" ca="1" si="23">INDIRECT(ADDRESS(L38,6,1,1,"Codigo-vehiculo"))</f>
        <v>212.89383488517527</v>
      </c>
      <c r="L38" s="4">
        <f t="shared" si="13"/>
        <v>144</v>
      </c>
      <c r="M38" s="6" t="str">
        <f t="shared" ref="M38:M64" ca="1" si="24">INDIRECT(ADDRESS(O38,1,1,1,"Codigo-vehiculo"))</f>
        <v>AD-309</v>
      </c>
      <c r="N38" s="5">
        <f t="shared" ref="N38:N64" ca="1" si="25">INDIRECT(ADDRESS(O38,6,1,1,"Codigo-vehiculo"))</f>
        <v>114.49669970230988</v>
      </c>
      <c r="O38" s="4">
        <f t="shared" si="14"/>
        <v>198</v>
      </c>
    </row>
    <row r="39" spans="1:15" x14ac:dyDescent="0.25">
      <c r="A39" s="6">
        <f t="shared" ca="1" si="17"/>
        <v>0</v>
      </c>
      <c r="B39" s="5">
        <f t="shared" ca="1" si="18"/>
        <v>0</v>
      </c>
      <c r="C39" s="12">
        <f t="shared" ref="C39:C59" si="26">+C38+1</f>
        <v>37</v>
      </c>
      <c r="D39" s="6" t="str">
        <f t="shared" ca="1" si="19"/>
        <v>AD-1056</v>
      </c>
      <c r="E39" s="5">
        <f t="shared" ca="1" si="20"/>
        <v>802.49130137166264</v>
      </c>
      <c r="F39" s="4">
        <f t="shared" ref="F39:F59" si="27">+F38+1</f>
        <v>37</v>
      </c>
      <c r="G39" s="6" t="str">
        <f t="shared" ca="1" si="21"/>
        <v>AD-135</v>
      </c>
      <c r="H39" s="5">
        <f t="shared" ca="1" si="22"/>
        <v>219.11114638658665</v>
      </c>
      <c r="I39" s="4">
        <f t="shared" ref="I39:I59" si="28">+I38+1</f>
        <v>91</v>
      </c>
      <c r="J39" s="6" t="str">
        <f t="shared" ca="1" si="16"/>
        <v>AD-187</v>
      </c>
      <c r="K39" s="5">
        <f t="shared" ca="1" si="23"/>
        <v>940.48289401088539</v>
      </c>
      <c r="L39" s="4">
        <f t="shared" ref="L39:L59" si="29">+L38+1</f>
        <v>145</v>
      </c>
      <c r="M39" s="6" t="str">
        <f t="shared" ca="1" si="24"/>
        <v>AD-310</v>
      </c>
      <c r="N39" s="5">
        <f t="shared" ca="1" si="25"/>
        <v>293.29775999999998</v>
      </c>
      <c r="O39" s="4">
        <f t="shared" ref="O39:O59" si="30">+O38+1</f>
        <v>199</v>
      </c>
    </row>
    <row r="40" spans="1:15" x14ac:dyDescent="0.25">
      <c r="A40" s="6">
        <f t="shared" ca="1" si="17"/>
        <v>0</v>
      </c>
      <c r="B40" s="5">
        <f t="shared" ca="1" si="18"/>
        <v>0</v>
      </c>
      <c r="C40" s="12">
        <f t="shared" si="26"/>
        <v>38</v>
      </c>
      <c r="D40" s="6" t="str">
        <f t="shared" ca="1" si="19"/>
        <v>AD-1057</v>
      </c>
      <c r="E40" s="5">
        <f t="shared" ca="1" si="20"/>
        <v>489.07335631629701</v>
      </c>
      <c r="F40" s="4">
        <f t="shared" si="27"/>
        <v>38</v>
      </c>
      <c r="G40" s="6" t="str">
        <f t="shared" ca="1" si="21"/>
        <v>AD-136</v>
      </c>
      <c r="H40" s="5">
        <f t="shared" ca="1" si="22"/>
        <v>77.650948383418523</v>
      </c>
      <c r="I40" s="4">
        <f t="shared" si="28"/>
        <v>92</v>
      </c>
      <c r="J40" s="6" t="str">
        <f t="shared" ca="1" si="16"/>
        <v>AD-188</v>
      </c>
      <c r="K40" s="5">
        <f t="shared" ca="1" si="23"/>
        <v>940.48289401088539</v>
      </c>
      <c r="L40" s="4">
        <f t="shared" si="29"/>
        <v>146</v>
      </c>
      <c r="M40" s="6" t="str">
        <f t="shared" ca="1" si="24"/>
        <v>AD-311</v>
      </c>
      <c r="N40" s="5">
        <f t="shared" ca="1" si="25"/>
        <v>367.13736</v>
      </c>
      <c r="O40" s="4">
        <f t="shared" si="30"/>
        <v>200</v>
      </c>
    </row>
    <row r="41" spans="1:15" x14ac:dyDescent="0.25">
      <c r="A41" s="6">
        <f t="shared" ca="1" si="17"/>
        <v>0</v>
      </c>
      <c r="B41" s="5">
        <f t="shared" ca="1" si="18"/>
        <v>0</v>
      </c>
      <c r="C41" s="12">
        <f t="shared" si="26"/>
        <v>39</v>
      </c>
      <c r="D41" s="6" t="str">
        <f t="shared" ca="1" si="19"/>
        <v>AD-1058</v>
      </c>
      <c r="E41" s="5">
        <f t="shared" ca="1" si="20"/>
        <v>1602.5284008348735</v>
      </c>
      <c r="F41" s="4">
        <f t="shared" si="27"/>
        <v>39</v>
      </c>
      <c r="G41" s="6" t="str">
        <f t="shared" ca="1" si="21"/>
        <v>AD-137</v>
      </c>
      <c r="H41" s="5">
        <f t="shared" ca="1" si="22"/>
        <v>120.91034735639757</v>
      </c>
      <c r="I41" s="4">
        <f t="shared" si="28"/>
        <v>93</v>
      </c>
      <c r="J41" s="6" t="str">
        <f t="shared" ca="1" si="16"/>
        <v>AD-189</v>
      </c>
      <c r="K41" s="5">
        <f t="shared" ca="1" si="23"/>
        <v>676.21443250878337</v>
      </c>
      <c r="L41" s="4">
        <f t="shared" si="29"/>
        <v>147</v>
      </c>
      <c r="M41" s="6" t="str">
        <f t="shared" ca="1" si="24"/>
        <v>AD-312</v>
      </c>
      <c r="N41" s="5">
        <f t="shared" ca="1" si="25"/>
        <v>1125.3384000000001</v>
      </c>
      <c r="O41" s="4">
        <f t="shared" si="30"/>
        <v>201</v>
      </c>
    </row>
    <row r="42" spans="1:15" x14ac:dyDescent="0.25">
      <c r="A42" s="6">
        <f t="shared" ca="1" si="17"/>
        <v>0</v>
      </c>
      <c r="B42" s="5">
        <f t="shared" ca="1" si="18"/>
        <v>0</v>
      </c>
      <c r="C42" s="12">
        <f t="shared" si="26"/>
        <v>40</v>
      </c>
      <c r="D42" s="6" t="str">
        <f t="shared" ca="1" si="19"/>
        <v>AD-1059</v>
      </c>
      <c r="E42" s="5">
        <f t="shared" ca="1" si="20"/>
        <v>807.72693210969317</v>
      </c>
      <c r="F42" s="4">
        <f t="shared" si="27"/>
        <v>40</v>
      </c>
      <c r="G42" s="6" t="str">
        <f t="shared" ca="1" si="21"/>
        <v>AD-139</v>
      </c>
      <c r="H42" s="5">
        <f t="shared" ca="1" si="22"/>
        <v>451.60587384726438</v>
      </c>
      <c r="I42" s="4">
        <f t="shared" si="28"/>
        <v>94</v>
      </c>
      <c r="J42" s="6" t="str">
        <f t="shared" ca="1" si="16"/>
        <v>AD-190C</v>
      </c>
      <c r="K42" s="5">
        <f t="shared" ca="1" si="23"/>
        <v>928.44094331341478</v>
      </c>
      <c r="L42" s="4">
        <f t="shared" si="29"/>
        <v>148</v>
      </c>
      <c r="M42" s="6" t="str">
        <f t="shared" ca="1" si="24"/>
        <v>AD-313</v>
      </c>
      <c r="N42" s="5">
        <f t="shared" ca="1" si="25"/>
        <v>911.48976000000016</v>
      </c>
      <c r="O42" s="4">
        <f t="shared" si="30"/>
        <v>202</v>
      </c>
    </row>
    <row r="43" spans="1:15" x14ac:dyDescent="0.25">
      <c r="A43" s="6">
        <f t="shared" ca="1" si="17"/>
        <v>0</v>
      </c>
      <c r="B43" s="5">
        <f t="shared" ca="1" si="18"/>
        <v>0</v>
      </c>
      <c r="C43" s="12">
        <f t="shared" si="26"/>
        <v>41</v>
      </c>
      <c r="D43" s="6" t="str">
        <f t="shared" ca="1" si="19"/>
        <v>AD-106</v>
      </c>
      <c r="E43" s="5">
        <f t="shared" ca="1" si="20"/>
        <v>150.0008206445809</v>
      </c>
      <c r="F43" s="4">
        <f t="shared" si="27"/>
        <v>41</v>
      </c>
      <c r="G43" s="6" t="str">
        <f t="shared" ca="1" si="21"/>
        <v>AD-140</v>
      </c>
      <c r="H43" s="5">
        <f t="shared" ca="1" si="22"/>
        <v>244.34034200547242</v>
      </c>
      <c r="I43" s="4">
        <f t="shared" si="28"/>
        <v>95</v>
      </c>
      <c r="J43" s="6" t="str">
        <f t="shared" ca="1" si="16"/>
        <v>AD-190S</v>
      </c>
      <c r="K43" s="5">
        <f t="shared" ca="1" si="23"/>
        <v>654.48656494595582</v>
      </c>
      <c r="L43" s="4">
        <f t="shared" si="29"/>
        <v>149</v>
      </c>
      <c r="M43" s="6" t="str">
        <f t="shared" ca="1" si="24"/>
        <v>AD-314</v>
      </c>
      <c r="N43" s="5">
        <f t="shared" ca="1" si="25"/>
        <v>616.58928000000003</v>
      </c>
      <c r="O43" s="4">
        <f t="shared" si="30"/>
        <v>203</v>
      </c>
    </row>
    <row r="44" spans="1:15" x14ac:dyDescent="0.25">
      <c r="A44" s="6">
        <f t="shared" ca="1" si="17"/>
        <v>0</v>
      </c>
      <c r="B44" s="5">
        <f t="shared" ca="1" si="18"/>
        <v>0</v>
      </c>
      <c r="C44" s="12">
        <f t="shared" si="26"/>
        <v>42</v>
      </c>
      <c r="D44" s="6" t="str">
        <f t="shared" ca="1" si="19"/>
        <v>AD-1060</v>
      </c>
      <c r="E44" s="5">
        <f t="shared" ca="1" si="20"/>
        <v>165.34776324543355</v>
      </c>
      <c r="F44" s="4">
        <f t="shared" si="27"/>
        <v>42</v>
      </c>
      <c r="G44" s="6" t="str">
        <f t="shared" ca="1" si="21"/>
        <v>AD-141</v>
      </c>
      <c r="H44" s="5">
        <f t="shared" ca="1" si="22"/>
        <v>214.36635603024638</v>
      </c>
      <c r="I44" s="4">
        <f t="shared" si="28"/>
        <v>96</v>
      </c>
      <c r="J44" s="6" t="str">
        <f t="shared" ca="1" si="16"/>
        <v>AD-191C</v>
      </c>
      <c r="K44" s="5">
        <f t="shared" ca="1" si="23"/>
        <v>1246.8327375699093</v>
      </c>
      <c r="L44" s="4">
        <f t="shared" si="29"/>
        <v>150</v>
      </c>
      <c r="M44" s="6" t="str">
        <f t="shared" ca="1" si="24"/>
        <v>AD-315</v>
      </c>
      <c r="N44" s="5">
        <f t="shared" ca="1" si="25"/>
        <v>616.58928000000003</v>
      </c>
      <c r="O44" s="4">
        <f t="shared" si="30"/>
        <v>204</v>
      </c>
    </row>
    <row r="45" spans="1:15" x14ac:dyDescent="0.25">
      <c r="A45" s="6">
        <f t="shared" ca="1" si="17"/>
        <v>0</v>
      </c>
      <c r="B45" s="5">
        <f t="shared" ca="1" si="18"/>
        <v>0</v>
      </c>
      <c r="C45" s="12">
        <f t="shared" si="26"/>
        <v>43</v>
      </c>
      <c r="D45" s="6" t="str">
        <f t="shared" ca="1" si="19"/>
        <v>AD-1062</v>
      </c>
      <c r="E45" s="5">
        <f t="shared" ca="1" si="20"/>
        <v>227.58632364377399</v>
      </c>
      <c r="F45" s="4">
        <f t="shared" si="27"/>
        <v>43</v>
      </c>
      <c r="G45" s="6" t="str">
        <f t="shared" ca="1" si="21"/>
        <v>AD-142</v>
      </c>
      <c r="H45" s="5">
        <f t="shared" ca="1" si="22"/>
        <v>887.79239999999993</v>
      </c>
      <c r="I45" s="4">
        <f t="shared" si="28"/>
        <v>97</v>
      </c>
      <c r="J45" s="6" t="str">
        <f t="shared" ca="1" si="16"/>
        <v>AD-191H</v>
      </c>
      <c r="K45" s="5">
        <f t="shared" ca="1" si="23"/>
        <v>1565.1918091342914</v>
      </c>
      <c r="L45" s="4">
        <f t="shared" si="29"/>
        <v>151</v>
      </c>
      <c r="M45" s="6" t="str">
        <f t="shared" ca="1" si="24"/>
        <v>AD-316</v>
      </c>
      <c r="N45" s="5">
        <f t="shared" ca="1" si="25"/>
        <v>117.01634699498717</v>
      </c>
      <c r="O45" s="4">
        <f t="shared" si="30"/>
        <v>205</v>
      </c>
    </row>
    <row r="46" spans="1:15" x14ac:dyDescent="0.25">
      <c r="A46" s="6">
        <f t="shared" ca="1" si="17"/>
        <v>0</v>
      </c>
      <c r="B46" s="5">
        <f t="shared" ca="1" si="18"/>
        <v>0</v>
      </c>
      <c r="C46" s="12">
        <f t="shared" si="26"/>
        <v>44</v>
      </c>
      <c r="D46" s="6" t="str">
        <f t="shared" ca="1" si="19"/>
        <v>AD-1065</v>
      </c>
      <c r="E46" s="5" t="str">
        <f t="shared" ca="1" si="20"/>
        <v>NO VA MAS</v>
      </c>
      <c r="F46" s="4">
        <f t="shared" si="27"/>
        <v>44</v>
      </c>
      <c r="G46" s="6" t="str">
        <f t="shared" ca="1" si="21"/>
        <v>AD-142B</v>
      </c>
      <c r="H46" s="5">
        <f t="shared" ca="1" si="22"/>
        <v>887.79239999999993</v>
      </c>
      <c r="I46" s="4">
        <f t="shared" si="28"/>
        <v>98</v>
      </c>
      <c r="J46" s="6" t="str">
        <f t="shared" ca="1" si="16"/>
        <v>AD-192</v>
      </c>
      <c r="K46" s="5">
        <f t="shared" ca="1" si="23"/>
        <v>435.14635971458034</v>
      </c>
      <c r="L46" s="4">
        <f t="shared" si="29"/>
        <v>152</v>
      </c>
      <c r="M46" s="6" t="str">
        <f t="shared" ca="1" si="24"/>
        <v>AD-317</v>
      </c>
      <c r="N46" s="5" t="str">
        <f t="shared" ca="1" si="25"/>
        <v>NO VA MAS</v>
      </c>
      <c r="O46" s="4">
        <f t="shared" si="30"/>
        <v>206</v>
      </c>
    </row>
    <row r="47" spans="1:15" x14ac:dyDescent="0.25">
      <c r="A47" s="6">
        <f t="shared" ca="1" si="17"/>
        <v>0</v>
      </c>
      <c r="B47" s="5">
        <f t="shared" ca="1" si="18"/>
        <v>0</v>
      </c>
      <c r="C47" s="12">
        <f t="shared" si="26"/>
        <v>45</v>
      </c>
      <c r="D47" s="6" t="str">
        <f t="shared" ca="1" si="19"/>
        <v>AD-1066</v>
      </c>
      <c r="E47" s="5">
        <f t="shared" ca="1" si="20"/>
        <v>344.83172948354996</v>
      </c>
      <c r="F47" s="4">
        <f t="shared" si="27"/>
        <v>45</v>
      </c>
      <c r="G47" s="6" t="str">
        <f t="shared" ca="1" si="21"/>
        <v>AD-143</v>
      </c>
      <c r="H47" s="5">
        <f t="shared" ca="1" si="22"/>
        <v>65.772611146511252</v>
      </c>
      <c r="I47" s="4">
        <f t="shared" si="28"/>
        <v>99</v>
      </c>
      <c r="J47" s="6" t="str">
        <f t="shared" ca="1" si="16"/>
        <v>AD-193C</v>
      </c>
      <c r="K47" s="5">
        <f t="shared" ca="1" si="23"/>
        <v>1246.9963510304726</v>
      </c>
      <c r="L47" s="4">
        <f t="shared" si="29"/>
        <v>153</v>
      </c>
      <c r="M47" s="6" t="str">
        <f t="shared" ca="1" si="24"/>
        <v>AD-318</v>
      </c>
      <c r="N47" s="5">
        <f t="shared" ca="1" si="25"/>
        <v>281.08792524802567</v>
      </c>
      <c r="O47" s="4">
        <f t="shared" si="30"/>
        <v>207</v>
      </c>
    </row>
    <row r="48" spans="1:15" x14ac:dyDescent="0.25">
      <c r="A48" s="6">
        <f t="shared" ca="1" si="17"/>
        <v>0</v>
      </c>
      <c r="B48" s="5">
        <f t="shared" ca="1" si="18"/>
        <v>0</v>
      </c>
      <c r="C48" s="12">
        <f t="shared" si="26"/>
        <v>46</v>
      </c>
      <c r="D48" s="6" t="str">
        <f t="shared" ca="1" si="19"/>
        <v>AD-1067</v>
      </c>
      <c r="E48" s="5">
        <f t="shared" ca="1" si="20"/>
        <v>282.78950523788569</v>
      </c>
      <c r="F48" s="4">
        <f t="shared" si="27"/>
        <v>46</v>
      </c>
      <c r="G48" s="6" t="str">
        <f t="shared" ca="1" si="21"/>
        <v>AD-144</v>
      </c>
      <c r="H48" s="5">
        <f t="shared" ca="1" si="22"/>
        <v>369.11196703116764</v>
      </c>
      <c r="I48" s="4">
        <f t="shared" si="28"/>
        <v>100</v>
      </c>
      <c r="J48" s="6" t="str">
        <f t="shared" ca="1" si="16"/>
        <v>AD-193H</v>
      </c>
      <c r="K48" s="5">
        <f t="shared" ca="1" si="23"/>
        <v>1565.388145286968</v>
      </c>
      <c r="L48" s="4">
        <f t="shared" si="29"/>
        <v>154</v>
      </c>
      <c r="M48" s="6" t="str">
        <f t="shared" ca="1" si="24"/>
        <v>AD-319</v>
      </c>
      <c r="N48" s="5">
        <f t="shared" ca="1" si="25"/>
        <v>200.65554803502835</v>
      </c>
      <c r="O48" s="4">
        <f t="shared" si="30"/>
        <v>208</v>
      </c>
    </row>
    <row r="49" spans="1:15" x14ac:dyDescent="0.25">
      <c r="A49" s="6">
        <f t="shared" ca="1" si="17"/>
        <v>0</v>
      </c>
      <c r="B49" s="5">
        <f t="shared" ca="1" si="18"/>
        <v>0</v>
      </c>
      <c r="C49" s="12">
        <f t="shared" si="26"/>
        <v>47</v>
      </c>
      <c r="D49" s="6" t="str">
        <f t="shared" ca="1" si="19"/>
        <v>AD-1068</v>
      </c>
      <c r="E49" s="5">
        <f t="shared" ca="1" si="20"/>
        <v>186.06122735276765</v>
      </c>
      <c r="F49" s="4">
        <f t="shared" si="27"/>
        <v>47</v>
      </c>
      <c r="G49" s="6" t="str">
        <f t="shared" ca="1" si="21"/>
        <v>AD-145</v>
      </c>
      <c r="H49" s="5">
        <f t="shared" ca="1" si="22"/>
        <v>472.28661526248607</v>
      </c>
      <c r="I49" s="4">
        <f t="shared" si="28"/>
        <v>101</v>
      </c>
      <c r="J49" s="6" t="str">
        <f t="shared" ca="1" si="16"/>
        <v>AD-194</v>
      </c>
      <c r="K49" s="5">
        <f t="shared" ca="1" si="23"/>
        <v>938.42136440778563</v>
      </c>
      <c r="L49" s="4">
        <f t="shared" si="29"/>
        <v>155</v>
      </c>
      <c r="M49" s="6" t="str">
        <f t="shared" ca="1" si="24"/>
        <v>AD-320</v>
      </c>
      <c r="N49" s="5">
        <f t="shared" ca="1" si="25"/>
        <v>200.65554803502835</v>
      </c>
      <c r="O49" s="4">
        <f t="shared" si="30"/>
        <v>209</v>
      </c>
    </row>
    <row r="50" spans="1:15" x14ac:dyDescent="0.25">
      <c r="A50" s="6">
        <f t="shared" ca="1" si="17"/>
        <v>0</v>
      </c>
      <c r="B50" s="5">
        <f t="shared" ca="1" si="18"/>
        <v>0</v>
      </c>
      <c r="C50" s="12">
        <f t="shared" si="26"/>
        <v>48</v>
      </c>
      <c r="D50" s="6" t="str">
        <f t="shared" ca="1" si="19"/>
        <v>AD-1069</v>
      </c>
      <c r="E50" s="5">
        <f t="shared" ca="1" si="20"/>
        <v>90.936361381171508</v>
      </c>
      <c r="F50" s="4">
        <f t="shared" si="27"/>
        <v>48</v>
      </c>
      <c r="G50" s="6" t="str">
        <f t="shared" ca="1" si="21"/>
        <v>AD-147</v>
      </c>
      <c r="H50" s="5">
        <f t="shared" ca="1" si="22"/>
        <v>1543.8893365689291</v>
      </c>
      <c r="I50" s="4">
        <f t="shared" si="28"/>
        <v>102</v>
      </c>
      <c r="J50" s="6" t="str">
        <f t="shared" ca="1" si="16"/>
        <v>AD-195</v>
      </c>
      <c r="K50" s="5">
        <f t="shared" ca="1" si="23"/>
        <v>1189.8298079095996</v>
      </c>
      <c r="L50" s="4">
        <f t="shared" si="29"/>
        <v>156</v>
      </c>
      <c r="M50" s="6" t="str">
        <f t="shared" ca="1" si="24"/>
        <v>AD-321C</v>
      </c>
      <c r="N50" s="5">
        <f t="shared" ca="1" si="25"/>
        <v>1825.8027380311937</v>
      </c>
      <c r="O50" s="4">
        <f t="shared" si="30"/>
        <v>210</v>
      </c>
    </row>
    <row r="51" spans="1:15" x14ac:dyDescent="0.25">
      <c r="A51" s="6">
        <f t="shared" ca="1" si="17"/>
        <v>0</v>
      </c>
      <c r="B51" s="5">
        <f t="shared" ca="1" si="18"/>
        <v>0</v>
      </c>
      <c r="C51" s="12">
        <f t="shared" si="26"/>
        <v>49</v>
      </c>
      <c r="D51" s="6" t="str">
        <f t="shared" ca="1" si="19"/>
        <v>AD-107</v>
      </c>
      <c r="E51" s="5">
        <f t="shared" ca="1" si="20"/>
        <v>158.50872059388075</v>
      </c>
      <c r="F51" s="4">
        <f t="shared" si="27"/>
        <v>49</v>
      </c>
      <c r="G51" s="6" t="str">
        <f t="shared" ca="1" si="21"/>
        <v>AD-148</v>
      </c>
      <c r="H51" s="5">
        <f t="shared" ca="1" si="22"/>
        <v>438.97491469176532</v>
      </c>
      <c r="I51" s="4">
        <f t="shared" si="28"/>
        <v>103</v>
      </c>
      <c r="J51" s="6" t="str">
        <f t="shared" ca="1" si="16"/>
        <v>AD-198</v>
      </c>
      <c r="K51" s="5" t="str">
        <f t="shared" ca="1" si="23"/>
        <v>NO VA MAS</v>
      </c>
      <c r="L51" s="4">
        <f t="shared" si="29"/>
        <v>157</v>
      </c>
      <c r="M51" s="6" t="str">
        <f t="shared" ca="1" si="24"/>
        <v>AD-321S</v>
      </c>
      <c r="N51" s="5">
        <f t="shared" ca="1" si="25"/>
        <v>1348.4527492212324</v>
      </c>
      <c r="O51" s="4">
        <f t="shared" si="30"/>
        <v>211</v>
      </c>
    </row>
    <row r="52" spans="1:15" x14ac:dyDescent="0.25">
      <c r="A52" s="6">
        <f t="shared" ca="1" si="17"/>
        <v>0</v>
      </c>
      <c r="B52" s="5">
        <f t="shared" ca="1" si="18"/>
        <v>0</v>
      </c>
      <c r="C52" s="12">
        <f t="shared" si="26"/>
        <v>50</v>
      </c>
      <c r="D52" s="6" t="str">
        <f t="shared" ca="1" si="19"/>
        <v>AD-1070</v>
      </c>
      <c r="E52" s="5" t="str">
        <f t="shared" ca="1" si="20"/>
        <v>NO VA MAS</v>
      </c>
      <c r="F52" s="4">
        <f t="shared" si="27"/>
        <v>50</v>
      </c>
      <c r="G52" s="6" t="str">
        <f t="shared" ca="1" si="21"/>
        <v>AD-150</v>
      </c>
      <c r="H52" s="5">
        <f t="shared" ca="1" si="22"/>
        <v>429.05993898161967</v>
      </c>
      <c r="I52" s="4">
        <f t="shared" si="28"/>
        <v>104</v>
      </c>
      <c r="J52" s="6" t="str">
        <f t="shared" ca="1" si="16"/>
        <v>AD-199C</v>
      </c>
      <c r="K52" s="5" t="str">
        <f t="shared" ca="1" si="23"/>
        <v>NO VA MAS</v>
      </c>
      <c r="L52" s="4">
        <f t="shared" si="29"/>
        <v>158</v>
      </c>
      <c r="M52" s="6" t="str">
        <f t="shared" ca="1" si="24"/>
        <v>AD-322</v>
      </c>
      <c r="N52" s="5">
        <f t="shared" ca="1" si="25"/>
        <v>234.42536629532665</v>
      </c>
      <c r="O52" s="4">
        <f t="shared" si="30"/>
        <v>212</v>
      </c>
    </row>
    <row r="53" spans="1:15" x14ac:dyDescent="0.25">
      <c r="A53" s="6">
        <f t="shared" ca="1" si="17"/>
        <v>0</v>
      </c>
      <c r="B53" s="5">
        <f t="shared" ca="1" si="18"/>
        <v>0</v>
      </c>
      <c r="C53" s="12">
        <f t="shared" si="26"/>
        <v>51</v>
      </c>
      <c r="D53" s="6" t="str">
        <f t="shared" ca="1" si="19"/>
        <v>AD-108</v>
      </c>
      <c r="E53" s="5">
        <f t="shared" ca="1" si="20"/>
        <v>1220.4582477270794</v>
      </c>
      <c r="F53" s="4">
        <f t="shared" si="27"/>
        <v>51</v>
      </c>
      <c r="G53" s="6" t="str">
        <f t="shared" ca="1" si="21"/>
        <v>AD-151</v>
      </c>
      <c r="H53" s="5">
        <f t="shared" ca="1" si="22"/>
        <v>316.82110503508551</v>
      </c>
      <c r="I53" s="4">
        <f t="shared" si="28"/>
        <v>105</v>
      </c>
      <c r="J53" s="6" t="str">
        <f t="shared" ca="1" si="16"/>
        <v>AD-199H</v>
      </c>
      <c r="K53" s="5" t="str">
        <f t="shared" ca="1" si="23"/>
        <v>NO VA MAS</v>
      </c>
      <c r="L53" s="4">
        <f t="shared" si="29"/>
        <v>159</v>
      </c>
      <c r="M53" s="6" t="str">
        <f t="shared" ca="1" si="24"/>
        <v>AD-323</v>
      </c>
      <c r="N53" s="5">
        <f t="shared" ca="1" si="25"/>
        <v>234.42536629532665</v>
      </c>
      <c r="O53" s="4">
        <f t="shared" si="30"/>
        <v>213</v>
      </c>
    </row>
    <row r="54" spans="1:15" x14ac:dyDescent="0.25">
      <c r="A54" s="6">
        <f t="shared" ca="1" si="17"/>
        <v>0</v>
      </c>
      <c r="B54" s="5">
        <f t="shared" ca="1" si="18"/>
        <v>0</v>
      </c>
      <c r="C54" s="12">
        <f t="shared" si="26"/>
        <v>52</v>
      </c>
      <c r="D54" s="6" t="str">
        <f t="shared" ca="1" si="19"/>
        <v>AD-109</v>
      </c>
      <c r="E54" s="5">
        <f t="shared" ca="1" si="20"/>
        <v>300.26342282606328</v>
      </c>
      <c r="F54" s="4">
        <f t="shared" si="27"/>
        <v>52</v>
      </c>
      <c r="G54" s="6" t="str">
        <f t="shared" ca="1" si="21"/>
        <v>AD-152</v>
      </c>
      <c r="H54" s="5">
        <f t="shared" ca="1" si="22"/>
        <v>742.7069428817739</v>
      </c>
      <c r="I54" s="4">
        <f t="shared" si="28"/>
        <v>106</v>
      </c>
      <c r="J54" s="6" t="str">
        <f t="shared" ca="1" si="16"/>
        <v>AD-200</v>
      </c>
      <c r="K54" s="5">
        <f t="shared" ca="1" si="23"/>
        <v>379.02694274131335</v>
      </c>
      <c r="L54" s="4">
        <f t="shared" si="29"/>
        <v>160</v>
      </c>
      <c r="M54" s="6" t="str">
        <f t="shared" ca="1" si="24"/>
        <v>AD-324</v>
      </c>
      <c r="N54" s="5">
        <f t="shared" ca="1" si="25"/>
        <v>131.18527267978286</v>
      </c>
      <c r="O54" s="4">
        <f t="shared" si="30"/>
        <v>214</v>
      </c>
    </row>
    <row r="55" spans="1:15" x14ac:dyDescent="0.25">
      <c r="A55" s="6">
        <f t="shared" ca="1" si="17"/>
        <v>0</v>
      </c>
      <c r="B55" s="5">
        <f t="shared" ca="1" si="18"/>
        <v>0</v>
      </c>
      <c r="C55" s="12">
        <f t="shared" si="26"/>
        <v>53</v>
      </c>
      <c r="D55" s="6" t="str">
        <f t="shared" ca="1" si="19"/>
        <v>AD-110</v>
      </c>
      <c r="E55" s="5">
        <f t="shared" ca="1" si="20"/>
        <v>316.82110503508551</v>
      </c>
      <c r="F55" s="4">
        <f t="shared" si="27"/>
        <v>53</v>
      </c>
      <c r="G55" s="6" t="str">
        <f t="shared" ca="1" si="21"/>
        <v>AD-152S</v>
      </c>
      <c r="H55" s="5">
        <f t="shared" ca="1" si="22"/>
        <v>620.84763745410851</v>
      </c>
      <c r="I55" s="4">
        <f t="shared" si="28"/>
        <v>107</v>
      </c>
      <c r="J55" s="6" t="str">
        <f t="shared" ca="1" si="16"/>
        <v>AD-2000</v>
      </c>
      <c r="K55" s="5">
        <f t="shared" ca="1" si="23"/>
        <v>1048.3041645222063</v>
      </c>
      <c r="L55" s="4">
        <f t="shared" si="29"/>
        <v>161</v>
      </c>
      <c r="M55" s="6" t="str">
        <f t="shared" ca="1" si="24"/>
        <v>AD-325</v>
      </c>
      <c r="N55" s="5">
        <f t="shared" ca="1" si="25"/>
        <v>427.42380437598501</v>
      </c>
      <c r="O55" s="4">
        <f t="shared" si="30"/>
        <v>215</v>
      </c>
    </row>
    <row r="56" spans="1:15" x14ac:dyDescent="0.25">
      <c r="A56" s="6">
        <f t="shared" ca="1" si="17"/>
        <v>0</v>
      </c>
      <c r="B56" s="5">
        <f t="shared" ca="1" si="18"/>
        <v>0</v>
      </c>
      <c r="C56" s="12">
        <f t="shared" si="26"/>
        <v>54</v>
      </c>
      <c r="D56" s="6" t="str">
        <f t="shared" ca="1" si="19"/>
        <v>AD-1100</v>
      </c>
      <c r="E56" s="5">
        <f t="shared" ca="1" si="20"/>
        <v>832.10533773364887</v>
      </c>
      <c r="F56" s="4">
        <f t="shared" si="27"/>
        <v>54</v>
      </c>
      <c r="G56" s="6" t="str">
        <f t="shared" ca="1" si="21"/>
        <v>AD-153</v>
      </c>
      <c r="H56" s="5">
        <f t="shared" ca="1" si="22"/>
        <v>323.62742499452554</v>
      </c>
      <c r="I56" s="4">
        <f t="shared" si="28"/>
        <v>108</v>
      </c>
      <c r="J56" s="6" t="str">
        <f t="shared" ref="J56:J64" ca="1" si="31">INDIRECT(ADDRESS(L56,1,1,1,"Codigo-vehiculo"))</f>
        <v>AD-2001</v>
      </c>
      <c r="K56" s="5">
        <f t="shared" ca="1" si="23"/>
        <v>1329.7520393834711</v>
      </c>
      <c r="L56" s="4">
        <f t="shared" si="29"/>
        <v>162</v>
      </c>
      <c r="M56" s="6" t="str">
        <f t="shared" ca="1" si="24"/>
        <v>AD-326</v>
      </c>
      <c r="N56" s="5">
        <f t="shared" ca="1" si="25"/>
        <v>1910.2853201547423</v>
      </c>
      <c r="O56" s="4">
        <f t="shared" si="30"/>
        <v>216</v>
      </c>
    </row>
    <row r="57" spans="1:15" x14ac:dyDescent="0.25">
      <c r="A57" s="6">
        <f t="shared" ca="1" si="17"/>
        <v>0</v>
      </c>
      <c r="B57" s="5">
        <f t="shared" ca="1" si="18"/>
        <v>0</v>
      </c>
      <c r="C57" s="12">
        <f t="shared" si="26"/>
        <v>55</v>
      </c>
      <c r="D57" s="6" t="str">
        <f t="shared" ca="1" si="19"/>
        <v>AD-1101</v>
      </c>
      <c r="E57" s="5">
        <f t="shared" ca="1" si="20"/>
        <v>687.04564359808489</v>
      </c>
      <c r="F57" s="4">
        <f t="shared" si="27"/>
        <v>55</v>
      </c>
      <c r="G57" s="6" t="str">
        <f t="shared" ca="1" si="21"/>
        <v>AD-154</v>
      </c>
      <c r="H57" s="5">
        <f t="shared" ca="1" si="22"/>
        <v>752.49102782346904</v>
      </c>
      <c r="I57" s="4">
        <f t="shared" si="28"/>
        <v>109</v>
      </c>
      <c r="J57" s="6" t="str">
        <f t="shared" ca="1" si="31"/>
        <v>AD-2002</v>
      </c>
      <c r="K57" s="5">
        <f t="shared" ca="1" si="23"/>
        <v>772.22281116742215</v>
      </c>
      <c r="L57" s="4">
        <f t="shared" si="29"/>
        <v>163</v>
      </c>
      <c r="M57" s="6" t="str">
        <f t="shared" ca="1" si="24"/>
        <v>AD-327</v>
      </c>
      <c r="N57" s="5">
        <f t="shared" ca="1" si="25"/>
        <v>1910.2853201547423</v>
      </c>
      <c r="O57" s="4">
        <f t="shared" si="30"/>
        <v>217</v>
      </c>
    </row>
    <row r="58" spans="1:15" x14ac:dyDescent="0.25">
      <c r="A58" s="6">
        <f t="shared" ca="1" si="17"/>
        <v>0</v>
      </c>
      <c r="B58" s="5">
        <f t="shared" ca="1" si="18"/>
        <v>0</v>
      </c>
      <c r="C58" s="12">
        <f t="shared" si="26"/>
        <v>56</v>
      </c>
      <c r="D58" s="6" t="str">
        <f t="shared" ca="1" si="19"/>
        <v>AD-1102</v>
      </c>
      <c r="E58" s="5">
        <f t="shared" ca="1" si="20"/>
        <v>2227.5318201872938</v>
      </c>
      <c r="F58" s="4">
        <f t="shared" si="27"/>
        <v>56</v>
      </c>
      <c r="G58" s="6" t="str">
        <f t="shared" ca="1" si="21"/>
        <v>AD-155</v>
      </c>
      <c r="H58" s="5">
        <f t="shared" ca="1" si="22"/>
        <v>214.36635603024638</v>
      </c>
      <c r="I58" s="4">
        <f t="shared" si="28"/>
        <v>110</v>
      </c>
      <c r="J58" s="6" t="str">
        <f t="shared" ca="1" si="31"/>
        <v>AD-201</v>
      </c>
      <c r="K58" s="5">
        <f t="shared" ca="1" si="23"/>
        <v>205.43306108348139</v>
      </c>
      <c r="L58" s="4">
        <f t="shared" si="29"/>
        <v>164</v>
      </c>
      <c r="M58" s="6" t="str">
        <f t="shared" ca="1" si="24"/>
        <v>AD-328</v>
      </c>
      <c r="N58" s="5">
        <f t="shared" ca="1" si="25"/>
        <v>841.03863268041368</v>
      </c>
      <c r="O58" s="4">
        <f t="shared" si="30"/>
        <v>218</v>
      </c>
    </row>
    <row r="59" spans="1:15" x14ac:dyDescent="0.25">
      <c r="A59" s="6">
        <f t="shared" ca="1" si="17"/>
        <v>0</v>
      </c>
      <c r="B59" s="5">
        <f t="shared" ca="1" si="18"/>
        <v>0</v>
      </c>
      <c r="C59" s="12">
        <f t="shared" si="26"/>
        <v>57</v>
      </c>
      <c r="D59" s="6" t="str">
        <f t="shared" ca="1" si="19"/>
        <v>AD-1103H</v>
      </c>
      <c r="E59" s="5">
        <f t="shared" ca="1" si="20"/>
        <v>1600.2050896948722</v>
      </c>
      <c r="F59" s="4">
        <f t="shared" si="27"/>
        <v>57</v>
      </c>
      <c r="G59" s="6" t="str">
        <f t="shared" ca="1" si="21"/>
        <v>AD-156</v>
      </c>
      <c r="H59" s="5">
        <f t="shared" ca="1" si="22"/>
        <v>887.79239999999993</v>
      </c>
      <c r="I59" s="4">
        <f t="shared" si="28"/>
        <v>111</v>
      </c>
      <c r="J59" s="6" t="str">
        <f t="shared" ca="1" si="31"/>
        <v>AD-202C</v>
      </c>
      <c r="K59" s="5">
        <f t="shared" ca="1" si="23"/>
        <v>1011.1639089743003</v>
      </c>
      <c r="L59" s="4">
        <f t="shared" si="29"/>
        <v>165</v>
      </c>
      <c r="M59" s="6" t="str">
        <f t="shared" ca="1" si="24"/>
        <v>AD-329</v>
      </c>
      <c r="N59" s="5">
        <f t="shared" ca="1" si="25"/>
        <v>1263.750369392171</v>
      </c>
      <c r="O59" s="4">
        <f t="shared" si="30"/>
        <v>219</v>
      </c>
    </row>
    <row r="60" spans="1:15" x14ac:dyDescent="0.25">
      <c r="A60" s="34" t="s">
        <v>1870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"/>
    </row>
    <row r="61" spans="1:15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"/>
    </row>
    <row r="62" spans="1:15" x14ac:dyDescent="0.25">
      <c r="A62" s="7" t="s">
        <v>1</v>
      </c>
      <c r="B62" s="7" t="s">
        <v>3</v>
      </c>
      <c r="C62" s="4"/>
      <c r="D62" s="7" t="s">
        <v>1</v>
      </c>
      <c r="E62" s="7" t="s">
        <v>3</v>
      </c>
      <c r="F62" s="4"/>
      <c r="G62" s="7" t="s">
        <v>1</v>
      </c>
      <c r="H62" s="7" t="s">
        <v>3</v>
      </c>
      <c r="I62" s="4"/>
      <c r="J62" s="7" t="s">
        <v>1</v>
      </c>
      <c r="K62" s="7" t="s">
        <v>3</v>
      </c>
      <c r="L62" s="4"/>
      <c r="M62" s="7" t="s">
        <v>1</v>
      </c>
      <c r="N62" s="7" t="s">
        <v>3</v>
      </c>
      <c r="O62" s="4"/>
    </row>
    <row r="63" spans="1:15" x14ac:dyDescent="0.25">
      <c r="A63" s="6" t="str">
        <f t="shared" ref="A63:A64" ca="1" si="32">INDIRECT(ADDRESS(C63,1,1,1,"Codigo-vehiculo"))</f>
        <v>AD-330</v>
      </c>
      <c r="B63" s="5">
        <f t="shared" ref="B63:B64" ca="1" si="33">INDIRECT(ADDRESS(C63,6,1,1,"Codigo-vehiculo"))</f>
        <v>1263.750369392171</v>
      </c>
      <c r="C63" s="4">
        <f>+O59+1</f>
        <v>220</v>
      </c>
      <c r="D63" s="6" t="str">
        <f t="shared" ca="1" si="19"/>
        <v>AD-397</v>
      </c>
      <c r="E63" s="5">
        <f t="shared" ca="1" si="20"/>
        <v>1085.313529301661</v>
      </c>
      <c r="F63" s="4">
        <f>+C116+1</f>
        <v>274</v>
      </c>
      <c r="G63" s="6" t="str">
        <f t="shared" ca="1" si="21"/>
        <v>AD-441</v>
      </c>
      <c r="H63" s="5">
        <f t="shared" ca="1" si="22"/>
        <v>590.05558417606505</v>
      </c>
      <c r="I63" s="4">
        <f>+F116+1</f>
        <v>328</v>
      </c>
      <c r="J63" s="6" t="str">
        <f t="shared" ca="1" si="31"/>
        <v>AD-456</v>
      </c>
      <c r="K63" s="5">
        <f t="shared" ca="1" si="23"/>
        <v>52.879870454110552</v>
      </c>
      <c r="L63" s="4">
        <f>+I116+1</f>
        <v>382</v>
      </c>
      <c r="M63" s="6" t="str">
        <f t="shared" ca="1" si="24"/>
        <v>AD-505C</v>
      </c>
      <c r="N63" s="5">
        <f t="shared" ca="1" si="25"/>
        <v>1771.2</v>
      </c>
      <c r="O63" s="4">
        <f>+L116+1</f>
        <v>436</v>
      </c>
    </row>
    <row r="64" spans="1:15" x14ac:dyDescent="0.25">
      <c r="A64" s="6" t="str">
        <f t="shared" ca="1" si="32"/>
        <v>AD-331</v>
      </c>
      <c r="B64" s="5">
        <f t="shared" ca="1" si="33"/>
        <v>1471.5950311434292</v>
      </c>
      <c r="C64" s="4">
        <f>+C63+1</f>
        <v>221</v>
      </c>
      <c r="D64" s="6" t="str">
        <f t="shared" ca="1" si="19"/>
        <v>AD-398</v>
      </c>
      <c r="E64" s="5">
        <f t="shared" ca="1" si="20"/>
        <v>363.58183206412264</v>
      </c>
      <c r="F64" s="4">
        <f>+F63+1</f>
        <v>275</v>
      </c>
      <c r="G64" s="6" t="str">
        <f t="shared" ca="1" si="21"/>
        <v>AD-4410</v>
      </c>
      <c r="H64" s="5">
        <f t="shared" ca="1" si="22"/>
        <v>740.57111999999995</v>
      </c>
      <c r="I64" s="4">
        <f>+I63+1</f>
        <v>329</v>
      </c>
      <c r="J64" s="6" t="str">
        <f t="shared" ca="1" si="31"/>
        <v>AD-457</v>
      </c>
      <c r="K64" s="5">
        <f t="shared" ca="1" si="23"/>
        <v>91.688983299763422</v>
      </c>
      <c r="L64" s="4">
        <f>+L63+1</f>
        <v>383</v>
      </c>
      <c r="M64" s="6" t="str">
        <f t="shared" ca="1" si="24"/>
        <v>AD-505H</v>
      </c>
      <c r="N64" s="5">
        <f t="shared" ca="1" si="25"/>
        <v>1923.9875999999999</v>
      </c>
      <c r="O64" s="4">
        <f>+O63+1</f>
        <v>437</v>
      </c>
    </row>
    <row r="65" spans="1:15" x14ac:dyDescent="0.25">
      <c r="A65" s="6" t="str">
        <f t="shared" ref="A65:A110" ca="1" si="34">INDIRECT(ADDRESS(C65,1,1,1,"Codigo-vehiculo"))</f>
        <v>AD-332</v>
      </c>
      <c r="B65" s="5">
        <f t="shared" ref="B65:B110" ca="1" si="35">INDIRECT(ADDRESS(C65,6,1,1,"Codigo-vehiculo"))</f>
        <v>1422.2640292603332</v>
      </c>
      <c r="C65" s="4">
        <f t="shared" ref="C65:C110" si="36">+C64+1</f>
        <v>222</v>
      </c>
      <c r="D65" s="6" t="str">
        <f t="shared" ref="D65:D110" ca="1" si="37">INDIRECT(ADDRESS(F65,1,1,1,"Codigo-vehiculo"))</f>
        <v>AD-399</v>
      </c>
      <c r="E65" s="5">
        <f t="shared" ref="E65:E110" ca="1" si="38">INDIRECT(ADDRESS(F65,6,1,1,"Codigo-vehiculo"))</f>
        <v>363.58183206412264</v>
      </c>
      <c r="F65" s="4">
        <f t="shared" ref="F65:F110" si="39">+F64+1</f>
        <v>276</v>
      </c>
      <c r="G65" s="6" t="str">
        <f t="shared" ref="G65:G110" ca="1" si="40">INDIRECT(ADDRESS(I65,1,1,1,"Codigo-vehiculo"))</f>
        <v>AD-4411</v>
      </c>
      <c r="H65" s="5">
        <f t="shared" ref="H65:H110" ca="1" si="41">INDIRECT(ADDRESS(I65,6,1,1,"Codigo-vehiculo"))</f>
        <v>1471.6049096919924</v>
      </c>
      <c r="I65" s="4">
        <f t="shared" ref="I65:I110" si="42">+I64+1</f>
        <v>330</v>
      </c>
      <c r="J65" s="6" t="str">
        <f t="shared" ref="J65:J110" ca="1" si="43">INDIRECT(ADDRESS(L65,1,1,1,"Codigo-vehiculo"))</f>
        <v>AD-458</v>
      </c>
      <c r="K65" s="5">
        <f t="shared" ref="K65:K110" ca="1" si="44">INDIRECT(ADDRESS(L65,6,1,1,"Codigo-vehiculo"))</f>
        <v>313.09071813423856</v>
      </c>
      <c r="L65" s="4">
        <f t="shared" ref="L65:L110" si="45">+L64+1</f>
        <v>384</v>
      </c>
      <c r="M65" s="6" t="str">
        <f t="shared" ref="M65:M110" ca="1" si="46">INDIRECT(ADDRESS(O65,1,1,1,"Codigo-vehiculo"))</f>
        <v>AD-506C</v>
      </c>
      <c r="N65" s="5">
        <f t="shared" ref="N65:N110" ca="1" si="47">INDIRECT(ADDRESS(O65,6,1,1,"Codigo-vehiculo"))</f>
        <v>1842.48</v>
      </c>
      <c r="O65" s="4">
        <f t="shared" ref="O65:O110" si="48">+O64+1</f>
        <v>438</v>
      </c>
    </row>
    <row r="66" spans="1:15" x14ac:dyDescent="0.25">
      <c r="A66" s="6" t="str">
        <f t="shared" ca="1" si="34"/>
        <v>AD-333</v>
      </c>
      <c r="B66" s="5">
        <f t="shared" ca="1" si="35"/>
        <v>505.92554275433349</v>
      </c>
      <c r="C66" s="4">
        <f t="shared" si="36"/>
        <v>223</v>
      </c>
      <c r="D66" s="6" t="str">
        <f t="shared" ca="1" si="37"/>
        <v>AD-400</v>
      </c>
      <c r="E66" s="5">
        <f t="shared" ca="1" si="38"/>
        <v>411.58602139344191</v>
      </c>
      <c r="F66" s="4">
        <f t="shared" si="39"/>
        <v>277</v>
      </c>
      <c r="G66" s="6" t="str">
        <f t="shared" ca="1" si="40"/>
        <v>AD-4412</v>
      </c>
      <c r="H66" s="5">
        <f t="shared" ca="1" si="41"/>
        <v>532.20186452082521</v>
      </c>
      <c r="I66" s="4">
        <f t="shared" si="42"/>
        <v>331</v>
      </c>
      <c r="J66" s="6" t="str">
        <f t="shared" ca="1" si="43"/>
        <v>AD-459</v>
      </c>
      <c r="K66" s="5">
        <f t="shared" ca="1" si="44"/>
        <v>1890.0687561868979</v>
      </c>
      <c r="L66" s="4">
        <f t="shared" si="45"/>
        <v>385</v>
      </c>
      <c r="M66" s="6" t="str">
        <f t="shared" ca="1" si="46"/>
        <v>AD-506H</v>
      </c>
      <c r="N66" s="5">
        <f t="shared" ca="1" si="47"/>
        <v>1893.8987999999999</v>
      </c>
      <c r="O66" s="4">
        <f t="shared" si="48"/>
        <v>439</v>
      </c>
    </row>
    <row r="67" spans="1:15" x14ac:dyDescent="0.25">
      <c r="A67" s="6" t="str">
        <f t="shared" ca="1" si="34"/>
        <v>AD-334</v>
      </c>
      <c r="B67" s="5">
        <f t="shared" ca="1" si="35"/>
        <v>784.98936000000015</v>
      </c>
      <c r="C67" s="4">
        <f t="shared" si="36"/>
        <v>224</v>
      </c>
      <c r="D67" s="6" t="str">
        <f t="shared" ca="1" si="37"/>
        <v>AD-401</v>
      </c>
      <c r="E67" s="5">
        <f t="shared" ca="1" si="38"/>
        <v>241.19896356265389</v>
      </c>
      <c r="F67" s="4">
        <f t="shared" si="39"/>
        <v>278</v>
      </c>
      <c r="G67" s="6" t="str">
        <f t="shared" ca="1" si="40"/>
        <v>AD-4414</v>
      </c>
      <c r="H67" s="5">
        <f t="shared" ca="1" si="41"/>
        <v>1029.9140115548735</v>
      </c>
      <c r="I67" s="4">
        <f t="shared" si="42"/>
        <v>332</v>
      </c>
      <c r="J67" s="6" t="str">
        <f t="shared" ca="1" si="43"/>
        <v>AD-460</v>
      </c>
      <c r="K67" s="5">
        <f t="shared" ca="1" si="44"/>
        <v>457.85590804078862</v>
      </c>
      <c r="L67" s="4">
        <f t="shared" si="45"/>
        <v>386</v>
      </c>
      <c r="M67" s="6" t="str">
        <f t="shared" ca="1" si="46"/>
        <v>AD-507</v>
      </c>
      <c r="N67" s="5">
        <f t="shared" ca="1" si="47"/>
        <v>204.97494339390369</v>
      </c>
      <c r="O67" s="4">
        <f t="shared" si="48"/>
        <v>440</v>
      </c>
    </row>
    <row r="68" spans="1:15" x14ac:dyDescent="0.25">
      <c r="A68" s="6" t="str">
        <f t="shared" ca="1" si="34"/>
        <v>AD-340</v>
      </c>
      <c r="B68" s="5">
        <f t="shared" ca="1" si="35"/>
        <v>830.46920312801421</v>
      </c>
      <c r="C68" s="4">
        <f t="shared" si="36"/>
        <v>225</v>
      </c>
      <c r="D68" s="6" t="str">
        <f t="shared" ca="1" si="37"/>
        <v>AD-402</v>
      </c>
      <c r="E68" s="5">
        <f t="shared" ca="1" si="38"/>
        <v>97.022782114132269</v>
      </c>
      <c r="F68" s="4">
        <f t="shared" si="39"/>
        <v>279</v>
      </c>
      <c r="G68" s="6" t="str">
        <f t="shared" ca="1" si="40"/>
        <v>AD-4415</v>
      </c>
      <c r="H68" s="5">
        <f t="shared" ca="1" si="41"/>
        <v>1094.9667234749049</v>
      </c>
      <c r="I68" s="4">
        <f t="shared" si="42"/>
        <v>333</v>
      </c>
      <c r="J68" s="6" t="str">
        <f t="shared" ca="1" si="43"/>
        <v>AD-460A</v>
      </c>
      <c r="K68" s="5">
        <f t="shared" ca="1" si="44"/>
        <v>510.86666926334993</v>
      </c>
      <c r="L68" s="4">
        <f t="shared" si="45"/>
        <v>387</v>
      </c>
      <c r="M68" s="6" t="str">
        <f t="shared" ca="1" si="46"/>
        <v>AD-508</v>
      </c>
      <c r="N68" s="5">
        <f t="shared" ca="1" si="47"/>
        <v>770.45039999999995</v>
      </c>
      <c r="O68" s="4">
        <f t="shared" si="48"/>
        <v>441</v>
      </c>
    </row>
    <row r="69" spans="1:15" x14ac:dyDescent="0.25">
      <c r="A69" s="6" t="str">
        <f t="shared" ca="1" si="34"/>
        <v>AD-341</v>
      </c>
      <c r="B69" s="5">
        <f t="shared" ca="1" si="35"/>
        <v>469.89785873825946</v>
      </c>
      <c r="C69" s="4">
        <f t="shared" si="36"/>
        <v>226</v>
      </c>
      <c r="D69" s="6" t="str">
        <f t="shared" ca="1" si="37"/>
        <v>AD-403</v>
      </c>
      <c r="E69" s="5">
        <f t="shared" ca="1" si="38"/>
        <v>411.58602139344191</v>
      </c>
      <c r="F69" s="4">
        <f t="shared" si="39"/>
        <v>280</v>
      </c>
      <c r="G69" s="6" t="str">
        <f t="shared" ca="1" si="40"/>
        <v>AD-4416</v>
      </c>
      <c r="H69" s="5">
        <f t="shared" ca="1" si="41"/>
        <v>1932.7330869440498</v>
      </c>
      <c r="I69" s="4">
        <f t="shared" si="42"/>
        <v>334</v>
      </c>
      <c r="J69" s="6" t="str">
        <f t="shared" ca="1" si="43"/>
        <v>AD-461</v>
      </c>
      <c r="K69" s="5">
        <f t="shared" ca="1" si="44"/>
        <v>2041.2742566818497</v>
      </c>
      <c r="L69" s="4">
        <f t="shared" si="45"/>
        <v>388</v>
      </c>
      <c r="M69" s="6" t="str">
        <f t="shared" ca="1" si="46"/>
        <v>AD-509</v>
      </c>
      <c r="N69" s="5">
        <f t="shared" ca="1" si="47"/>
        <v>244.17672854490891</v>
      </c>
      <c r="O69" s="4">
        <f t="shared" si="48"/>
        <v>442</v>
      </c>
    </row>
    <row r="70" spans="1:15" x14ac:dyDescent="0.25">
      <c r="A70" s="6" t="str">
        <f t="shared" ca="1" si="34"/>
        <v>AD-342</v>
      </c>
      <c r="B70" s="5">
        <f t="shared" ca="1" si="35"/>
        <v>830.46920312801421</v>
      </c>
      <c r="C70" s="4">
        <f t="shared" si="36"/>
        <v>227</v>
      </c>
      <c r="D70" s="6" t="str">
        <f t="shared" ca="1" si="37"/>
        <v>AD-404</v>
      </c>
      <c r="E70" s="5">
        <f t="shared" ca="1" si="38"/>
        <v>1035.5423145982566</v>
      </c>
      <c r="F70" s="4">
        <f t="shared" si="39"/>
        <v>281</v>
      </c>
      <c r="G70" s="6" t="str">
        <f t="shared" ca="1" si="40"/>
        <v>AD-4417</v>
      </c>
      <c r="H70" s="5">
        <f t="shared" ca="1" si="41"/>
        <v>711.35860383781471</v>
      </c>
      <c r="I70" s="4">
        <f t="shared" si="42"/>
        <v>335</v>
      </c>
      <c r="J70" s="6" t="str">
        <f t="shared" ca="1" si="43"/>
        <v>AD-462</v>
      </c>
      <c r="K70" s="5">
        <f t="shared" ca="1" si="44"/>
        <v>1933.5511542468676</v>
      </c>
      <c r="L70" s="4">
        <f t="shared" si="45"/>
        <v>389</v>
      </c>
      <c r="M70" s="6" t="str">
        <f t="shared" ca="1" si="46"/>
        <v>AD-511</v>
      </c>
      <c r="N70" s="5" t="e">
        <f t="shared" ca="1" si="47"/>
        <v>#N/A</v>
      </c>
      <c r="O70" s="4">
        <f t="shared" si="48"/>
        <v>443</v>
      </c>
    </row>
    <row r="71" spans="1:15" x14ac:dyDescent="0.25">
      <c r="A71" s="6" t="str">
        <f t="shared" ca="1" si="34"/>
        <v>AD-343</v>
      </c>
      <c r="B71" s="5">
        <f t="shared" ca="1" si="35"/>
        <v>650.06900151074262</v>
      </c>
      <c r="C71" s="4">
        <f t="shared" si="36"/>
        <v>228</v>
      </c>
      <c r="D71" s="6" t="str">
        <f t="shared" ca="1" si="37"/>
        <v>AD-404R</v>
      </c>
      <c r="E71" s="5">
        <f t="shared" ca="1" si="38"/>
        <v>1818.6617822392047</v>
      </c>
      <c r="F71" s="4">
        <f t="shared" si="39"/>
        <v>282</v>
      </c>
      <c r="G71" s="6" t="str">
        <f t="shared" ca="1" si="40"/>
        <v>AD-4417R</v>
      </c>
      <c r="H71" s="5">
        <f t="shared" ca="1" si="41"/>
        <v>1045.8172399216419</v>
      </c>
      <c r="I71" s="4">
        <f t="shared" si="42"/>
        <v>336</v>
      </c>
      <c r="J71" s="6" t="str">
        <f t="shared" ca="1" si="43"/>
        <v>AD-463C</v>
      </c>
      <c r="K71" s="5">
        <f t="shared" ca="1" si="44"/>
        <v>1728.5434881608503</v>
      </c>
      <c r="L71" s="4">
        <f t="shared" si="45"/>
        <v>390</v>
      </c>
      <c r="M71" s="6" t="str">
        <f t="shared" ca="1" si="46"/>
        <v>AD-512</v>
      </c>
      <c r="N71" s="5">
        <f t="shared" ca="1" si="47"/>
        <v>518.42561114138198</v>
      </c>
      <c r="O71" s="4">
        <f t="shared" si="48"/>
        <v>444</v>
      </c>
    </row>
    <row r="72" spans="1:15" x14ac:dyDescent="0.25">
      <c r="A72" s="6" t="str">
        <f t="shared" ca="1" si="34"/>
        <v>AD-344</v>
      </c>
      <c r="B72" s="5">
        <f t="shared" ca="1" si="35"/>
        <v>1133.350441323093</v>
      </c>
      <c r="C72" s="4">
        <f t="shared" si="36"/>
        <v>229</v>
      </c>
      <c r="D72" s="6" t="str">
        <f t="shared" ca="1" si="37"/>
        <v>AD-405</v>
      </c>
      <c r="E72" s="5">
        <f t="shared" ca="1" si="38"/>
        <v>261.78153690153727</v>
      </c>
      <c r="F72" s="4">
        <f t="shared" si="39"/>
        <v>283</v>
      </c>
      <c r="G72" s="6" t="str">
        <f t="shared" ca="1" si="40"/>
        <v>AD-4419</v>
      </c>
      <c r="H72" s="5">
        <f t="shared" ca="1" si="41"/>
        <v>2088.2313198635625</v>
      </c>
      <c r="I72" s="4">
        <f t="shared" si="42"/>
        <v>337</v>
      </c>
      <c r="J72" s="6" t="str">
        <f t="shared" ca="1" si="43"/>
        <v>AD-463H</v>
      </c>
      <c r="K72" s="5">
        <f t="shared" ca="1" si="44"/>
        <v>1770.10130714397</v>
      </c>
      <c r="L72" s="4">
        <f t="shared" si="45"/>
        <v>391</v>
      </c>
      <c r="M72" s="6" t="str">
        <f t="shared" ca="1" si="46"/>
        <v>AD-513</v>
      </c>
      <c r="N72" s="5">
        <f t="shared" ca="1" si="47"/>
        <v>494.3089870543277</v>
      </c>
      <c r="O72" s="4">
        <f t="shared" si="48"/>
        <v>445</v>
      </c>
    </row>
    <row r="73" spans="1:15" x14ac:dyDescent="0.25">
      <c r="A73" s="6" t="str">
        <f t="shared" ca="1" si="34"/>
        <v>AD-345</v>
      </c>
      <c r="B73" s="5">
        <f t="shared" ca="1" si="35"/>
        <v>1160.0848807791624</v>
      </c>
      <c r="C73" s="4">
        <f t="shared" si="36"/>
        <v>230</v>
      </c>
      <c r="D73" s="6" t="str">
        <f t="shared" ca="1" si="37"/>
        <v>AD-406</v>
      </c>
      <c r="E73" s="5">
        <f t="shared" ca="1" si="38"/>
        <v>636.71814312876404</v>
      </c>
      <c r="F73" s="4">
        <f t="shared" si="39"/>
        <v>284</v>
      </c>
      <c r="G73" s="6" t="str">
        <f t="shared" ca="1" si="40"/>
        <v>AD-442</v>
      </c>
      <c r="H73" s="5">
        <f t="shared" ca="1" si="41"/>
        <v>1283.6674847241825</v>
      </c>
      <c r="I73" s="4">
        <f t="shared" si="42"/>
        <v>338</v>
      </c>
      <c r="J73" s="6" t="str">
        <f t="shared" ca="1" si="43"/>
        <v>AD-464</v>
      </c>
      <c r="K73" s="5">
        <f t="shared" ca="1" si="44"/>
        <v>1942.9098441910969</v>
      </c>
      <c r="L73" s="4">
        <f t="shared" si="45"/>
        <v>392</v>
      </c>
      <c r="M73" s="6" t="str">
        <f t="shared" ca="1" si="46"/>
        <v>AD-514</v>
      </c>
      <c r="N73" s="5">
        <f t="shared" ca="1" si="47"/>
        <v>537.5029406430815</v>
      </c>
      <c r="O73" s="4">
        <f t="shared" si="48"/>
        <v>446</v>
      </c>
    </row>
    <row r="74" spans="1:15" x14ac:dyDescent="0.25">
      <c r="A74" s="6" t="str">
        <f t="shared" ca="1" si="34"/>
        <v>AD-346</v>
      </c>
      <c r="B74" s="5">
        <f t="shared" ca="1" si="35"/>
        <v>411.32423985654043</v>
      </c>
      <c r="C74" s="4">
        <f t="shared" si="36"/>
        <v>231</v>
      </c>
      <c r="D74" s="6" t="str">
        <f t="shared" ca="1" si="37"/>
        <v>AD-407</v>
      </c>
      <c r="E74" s="5">
        <f t="shared" ca="1" si="38"/>
        <v>913.9775133996045</v>
      </c>
      <c r="F74" s="4">
        <f t="shared" si="39"/>
        <v>285</v>
      </c>
      <c r="G74" s="6" t="str">
        <f t="shared" ca="1" si="40"/>
        <v>AD-4420</v>
      </c>
      <c r="H74" s="5">
        <f t="shared" ca="1" si="41"/>
        <v>91.361756378636557</v>
      </c>
      <c r="I74" s="4">
        <f t="shared" si="42"/>
        <v>339</v>
      </c>
      <c r="J74" s="6" t="str">
        <f t="shared" ca="1" si="43"/>
        <v>AD-465C</v>
      </c>
      <c r="K74" s="5">
        <f t="shared" ca="1" si="44"/>
        <v>1728.8707150819778</v>
      </c>
      <c r="L74" s="4">
        <f t="shared" si="45"/>
        <v>393</v>
      </c>
      <c r="M74" s="6" t="str">
        <f t="shared" ca="1" si="46"/>
        <v>AD-515</v>
      </c>
      <c r="N74" s="5">
        <f t="shared" ca="1" si="47"/>
        <v>1321.4731982789601</v>
      </c>
      <c r="O74" s="4">
        <f t="shared" si="48"/>
        <v>447</v>
      </c>
    </row>
    <row r="75" spans="1:15" x14ac:dyDescent="0.25">
      <c r="A75" s="6" t="str">
        <f t="shared" ca="1" si="34"/>
        <v>AD-349</v>
      </c>
      <c r="B75" s="5">
        <f t="shared" ca="1" si="35"/>
        <v>545.16005059745146</v>
      </c>
      <c r="C75" s="4">
        <f t="shared" si="36"/>
        <v>232</v>
      </c>
      <c r="D75" s="6" t="str">
        <f t="shared" ca="1" si="37"/>
        <v>AD-408</v>
      </c>
      <c r="E75" s="5" t="str">
        <f t="shared" ca="1" si="38"/>
        <v>NO VA MAS</v>
      </c>
      <c r="F75" s="4">
        <f t="shared" si="39"/>
        <v>286</v>
      </c>
      <c r="G75" s="6" t="str">
        <f t="shared" ca="1" si="40"/>
        <v>AD-4421</v>
      </c>
      <c r="H75" s="5">
        <f t="shared" ca="1" si="41"/>
        <v>1025.1364985064197</v>
      </c>
      <c r="I75" s="4">
        <f t="shared" si="42"/>
        <v>340</v>
      </c>
      <c r="J75" s="6" t="str">
        <f t="shared" ca="1" si="43"/>
        <v>AD-465H</v>
      </c>
      <c r="K75" s="5">
        <f t="shared" ca="1" si="44"/>
        <v>1770.10130714397</v>
      </c>
      <c r="L75" s="4">
        <f t="shared" si="45"/>
        <v>394</v>
      </c>
      <c r="M75" s="6" t="str">
        <f t="shared" ca="1" si="46"/>
        <v>AD-516</v>
      </c>
      <c r="N75" s="5">
        <f t="shared" ca="1" si="47"/>
        <v>978.83388916696026</v>
      </c>
      <c r="O75" s="4">
        <f t="shared" si="48"/>
        <v>448</v>
      </c>
    </row>
    <row r="76" spans="1:15" x14ac:dyDescent="0.25">
      <c r="A76" s="6" t="str">
        <f t="shared" ca="1" si="34"/>
        <v>AD-350</v>
      </c>
      <c r="B76" s="5">
        <f t="shared" ca="1" si="35"/>
        <v>823.23748817110948</v>
      </c>
      <c r="C76" s="4">
        <f t="shared" si="36"/>
        <v>233</v>
      </c>
      <c r="D76" s="6" t="str">
        <f t="shared" ca="1" si="37"/>
        <v>AD-409</v>
      </c>
      <c r="E76" s="5">
        <f t="shared" ca="1" si="38"/>
        <v>576.80289387042467</v>
      </c>
      <c r="F76" s="4">
        <f t="shared" si="39"/>
        <v>287</v>
      </c>
      <c r="G76" s="6" t="str">
        <f t="shared" ca="1" si="40"/>
        <v>AD-4422</v>
      </c>
      <c r="H76" s="5">
        <f t="shared" ca="1" si="41"/>
        <v>1082.2375962430679</v>
      </c>
      <c r="I76" s="4">
        <f t="shared" si="42"/>
        <v>341</v>
      </c>
      <c r="J76" s="6" t="str">
        <f t="shared" ca="1" si="43"/>
        <v>AD-466</v>
      </c>
      <c r="K76" s="5">
        <f t="shared" ca="1" si="44"/>
        <v>522.64683842391923</v>
      </c>
      <c r="L76" s="4">
        <f t="shared" si="45"/>
        <v>395</v>
      </c>
      <c r="M76" s="6" t="str">
        <f t="shared" ca="1" si="46"/>
        <v>AD-517</v>
      </c>
      <c r="N76" s="5">
        <f t="shared" ca="1" si="47"/>
        <v>725.75658836739933</v>
      </c>
      <c r="O76" s="4">
        <f t="shared" si="48"/>
        <v>449</v>
      </c>
    </row>
    <row r="77" spans="1:15" x14ac:dyDescent="0.25">
      <c r="A77" s="6" t="str">
        <f t="shared" ca="1" si="34"/>
        <v>AD-351</v>
      </c>
      <c r="B77" s="5">
        <f t="shared" ca="1" si="35"/>
        <v>823.23748817110948</v>
      </c>
      <c r="C77" s="4">
        <f t="shared" si="36"/>
        <v>234</v>
      </c>
      <c r="D77" s="6" t="str">
        <f t="shared" ca="1" si="37"/>
        <v>AD-410</v>
      </c>
      <c r="E77" s="5">
        <f t="shared" ca="1" si="38"/>
        <v>126.89860001302021</v>
      </c>
      <c r="F77" s="4">
        <f t="shared" si="39"/>
        <v>288</v>
      </c>
      <c r="G77" s="6" t="str">
        <f t="shared" ca="1" si="40"/>
        <v>AD-4423</v>
      </c>
      <c r="H77" s="5">
        <f t="shared" ca="1" si="41"/>
        <v>1211.3286166276384</v>
      </c>
      <c r="I77" s="4">
        <f t="shared" si="42"/>
        <v>342</v>
      </c>
      <c r="J77" s="6" t="str">
        <f t="shared" ca="1" si="43"/>
        <v>AD-467</v>
      </c>
      <c r="K77" s="5">
        <f t="shared" ca="1" si="44"/>
        <v>1560.3488507016129</v>
      </c>
      <c r="L77" s="4">
        <f t="shared" si="45"/>
        <v>396</v>
      </c>
      <c r="M77" s="6" t="str">
        <f t="shared" ca="1" si="46"/>
        <v>AD-518</v>
      </c>
      <c r="N77" s="5">
        <f t="shared" ca="1" si="47"/>
        <v>1620.0023184230511</v>
      </c>
      <c r="O77" s="4">
        <f t="shared" si="48"/>
        <v>450</v>
      </c>
    </row>
    <row r="78" spans="1:15" x14ac:dyDescent="0.25">
      <c r="A78" s="6" t="str">
        <f t="shared" ca="1" si="34"/>
        <v>AD-352</v>
      </c>
      <c r="B78" s="5">
        <f t="shared" ca="1" si="35"/>
        <v>2441.0533773793773</v>
      </c>
      <c r="C78" s="4">
        <f t="shared" si="36"/>
        <v>235</v>
      </c>
      <c r="D78" s="6" t="str">
        <f t="shared" ca="1" si="37"/>
        <v>AD-411</v>
      </c>
      <c r="E78" s="5">
        <f t="shared" ca="1" si="38"/>
        <v>1505.607422651758</v>
      </c>
      <c r="F78" s="4">
        <f t="shared" si="39"/>
        <v>289</v>
      </c>
      <c r="G78" s="6" t="str">
        <f t="shared" ca="1" si="40"/>
        <v>AD-4424</v>
      </c>
      <c r="H78" s="5">
        <f t="shared" ca="1" si="41"/>
        <v>1193.9201444236865</v>
      </c>
      <c r="I78" s="4">
        <f t="shared" si="42"/>
        <v>343</v>
      </c>
      <c r="J78" s="6" t="str">
        <f t="shared" ca="1" si="43"/>
        <v>AD-468</v>
      </c>
      <c r="K78" s="5">
        <f t="shared" ca="1" si="44"/>
        <v>1295.6877168941587</v>
      </c>
      <c r="L78" s="4">
        <f t="shared" si="45"/>
        <v>397</v>
      </c>
      <c r="M78" s="6" t="str">
        <f t="shared" ca="1" si="46"/>
        <v>AD-519</v>
      </c>
      <c r="N78" s="5">
        <f t="shared" ca="1" si="47"/>
        <v>1620.0023184230511</v>
      </c>
      <c r="O78" s="4">
        <f t="shared" si="48"/>
        <v>451</v>
      </c>
    </row>
    <row r="79" spans="1:15" x14ac:dyDescent="0.25">
      <c r="A79" s="6" t="str">
        <f t="shared" ca="1" si="34"/>
        <v>AD-353</v>
      </c>
      <c r="B79" s="5">
        <f t="shared" ca="1" si="35"/>
        <v>1874.9805309435319</v>
      </c>
      <c r="C79" s="4">
        <f t="shared" si="36"/>
        <v>236</v>
      </c>
      <c r="D79" s="6" t="str">
        <f t="shared" ca="1" si="37"/>
        <v>AD-412</v>
      </c>
      <c r="E79" s="5">
        <f t="shared" ca="1" si="38"/>
        <v>1402.8945279646964</v>
      </c>
      <c r="F79" s="4">
        <f t="shared" si="39"/>
        <v>290</v>
      </c>
      <c r="G79" s="6" t="str">
        <f t="shared" ca="1" si="40"/>
        <v>AD-4425</v>
      </c>
      <c r="H79" s="5">
        <f t="shared" ca="1" si="41"/>
        <v>1049.9402991278412</v>
      </c>
      <c r="I79" s="4">
        <f t="shared" si="42"/>
        <v>344</v>
      </c>
      <c r="J79" s="6" t="str">
        <f t="shared" ca="1" si="43"/>
        <v>AD-469C</v>
      </c>
      <c r="K79" s="5">
        <f t="shared" ca="1" si="44"/>
        <v>1363.4152059065134</v>
      </c>
      <c r="L79" s="4">
        <f t="shared" si="45"/>
        <v>398</v>
      </c>
      <c r="M79" s="6" t="str">
        <f t="shared" ca="1" si="46"/>
        <v>AD-520</v>
      </c>
      <c r="N79" s="5">
        <f t="shared" ca="1" si="47"/>
        <v>537.5029406430815</v>
      </c>
      <c r="O79" s="4">
        <f t="shared" si="48"/>
        <v>452</v>
      </c>
    </row>
    <row r="80" spans="1:15" x14ac:dyDescent="0.25">
      <c r="A80" s="6" t="str">
        <f t="shared" ca="1" si="34"/>
        <v>AD-355</v>
      </c>
      <c r="B80" s="5">
        <f t="shared" ca="1" si="35"/>
        <v>244.34034200547242</v>
      </c>
      <c r="C80" s="4">
        <f t="shared" si="36"/>
        <v>237</v>
      </c>
      <c r="D80" s="6" t="str">
        <f t="shared" ca="1" si="37"/>
        <v>AD-413</v>
      </c>
      <c r="E80" s="5">
        <f t="shared" ca="1" si="38"/>
        <v>1980.8136292216325</v>
      </c>
      <c r="F80" s="4">
        <f t="shared" si="39"/>
        <v>291</v>
      </c>
      <c r="G80" s="6" t="str">
        <f t="shared" ca="1" si="40"/>
        <v>AD-4426</v>
      </c>
      <c r="H80" s="5">
        <f t="shared" ca="1" si="41"/>
        <v>1049.9402991278412</v>
      </c>
      <c r="I80" s="4">
        <f t="shared" si="42"/>
        <v>345</v>
      </c>
      <c r="J80" s="6" t="str">
        <f t="shared" ca="1" si="43"/>
        <v>AD-469H</v>
      </c>
      <c r="K80" s="5">
        <f t="shared" ca="1" si="44"/>
        <v>1638.9826917999721</v>
      </c>
      <c r="L80" s="4">
        <f t="shared" si="45"/>
        <v>399</v>
      </c>
      <c r="M80" s="6" t="str">
        <f t="shared" ca="1" si="46"/>
        <v>AD-520A</v>
      </c>
      <c r="N80" s="5">
        <f t="shared" ca="1" si="47"/>
        <v>634.06760506763578</v>
      </c>
      <c r="O80" s="4">
        <f t="shared" si="48"/>
        <v>453</v>
      </c>
    </row>
    <row r="81" spans="1:15" x14ac:dyDescent="0.25">
      <c r="A81" s="6" t="str">
        <f t="shared" ca="1" si="34"/>
        <v>AD-356</v>
      </c>
      <c r="B81" s="5">
        <f t="shared" ca="1" si="35"/>
        <v>514.04077039828098</v>
      </c>
      <c r="C81" s="4">
        <f t="shared" si="36"/>
        <v>238</v>
      </c>
      <c r="D81" s="6" t="str">
        <f t="shared" ca="1" si="37"/>
        <v>AD-414</v>
      </c>
      <c r="E81" s="5">
        <f t="shared" ca="1" si="38"/>
        <v>224.21588635616669</v>
      </c>
      <c r="F81" s="4">
        <f t="shared" si="39"/>
        <v>292</v>
      </c>
      <c r="G81" s="6" t="str">
        <f t="shared" ca="1" si="40"/>
        <v>AD-4427</v>
      </c>
      <c r="H81" s="5">
        <f t="shared" ca="1" si="41"/>
        <v>953.40835739539898</v>
      </c>
      <c r="I81" s="4">
        <f t="shared" si="42"/>
        <v>346</v>
      </c>
      <c r="J81" s="6" t="str">
        <f t="shared" ca="1" si="43"/>
        <v>AD-470</v>
      </c>
      <c r="K81" s="5">
        <f t="shared" ca="1" si="44"/>
        <v>468.26172413262481</v>
      </c>
      <c r="L81" s="4">
        <f t="shared" si="45"/>
        <v>400</v>
      </c>
      <c r="M81" s="6" t="str">
        <f t="shared" ca="1" si="46"/>
        <v>AD-523</v>
      </c>
      <c r="N81" s="5">
        <f t="shared" ca="1" si="47"/>
        <v>634.06760506763578</v>
      </c>
      <c r="O81" s="4">
        <f t="shared" si="48"/>
        <v>454</v>
      </c>
    </row>
    <row r="82" spans="1:15" x14ac:dyDescent="0.25">
      <c r="A82" s="6" t="str">
        <f t="shared" ca="1" si="34"/>
        <v>AD-357</v>
      </c>
      <c r="B82" s="5">
        <f t="shared" ca="1" si="35"/>
        <v>559.32897628224714</v>
      </c>
      <c r="C82" s="4">
        <f t="shared" si="36"/>
        <v>239</v>
      </c>
      <c r="D82" s="6" t="str">
        <f t="shared" ca="1" si="37"/>
        <v>AD-415</v>
      </c>
      <c r="E82" s="5">
        <f t="shared" ca="1" si="38"/>
        <v>292.54086748746795</v>
      </c>
      <c r="F82" s="4">
        <f t="shared" si="39"/>
        <v>293</v>
      </c>
      <c r="G82" s="6" t="str">
        <f t="shared" ca="1" si="40"/>
        <v>AD-4428</v>
      </c>
      <c r="H82" s="5">
        <f t="shared" ca="1" si="41"/>
        <v>953.40835739539898</v>
      </c>
      <c r="I82" s="4">
        <f t="shared" si="42"/>
        <v>347</v>
      </c>
      <c r="J82" s="6" t="str">
        <f t="shared" ca="1" si="43"/>
        <v>AD-471</v>
      </c>
      <c r="K82" s="5">
        <f t="shared" ca="1" si="44"/>
        <v>151.76784601866623</v>
      </c>
      <c r="L82" s="4">
        <f t="shared" si="45"/>
        <v>401</v>
      </c>
      <c r="M82" s="6" t="str">
        <f t="shared" ca="1" si="46"/>
        <v>AD-526</v>
      </c>
      <c r="N82" s="5">
        <f t="shared" ca="1" si="47"/>
        <v>784.98936000000015</v>
      </c>
      <c r="O82" s="4">
        <f t="shared" si="48"/>
        <v>455</v>
      </c>
    </row>
    <row r="83" spans="1:15" x14ac:dyDescent="0.25">
      <c r="A83" s="6" t="str">
        <f t="shared" ca="1" si="34"/>
        <v>AD-358</v>
      </c>
      <c r="B83" s="5">
        <f t="shared" ca="1" si="35"/>
        <v>611.42350212565304</v>
      </c>
      <c r="C83" s="4">
        <f t="shared" si="36"/>
        <v>240</v>
      </c>
      <c r="D83" s="6" t="str">
        <f t="shared" ca="1" si="37"/>
        <v>AD-416</v>
      </c>
      <c r="E83" s="5">
        <f t="shared" ca="1" si="38"/>
        <v>452.91478153177218</v>
      </c>
      <c r="F83" s="4">
        <f t="shared" si="39"/>
        <v>294</v>
      </c>
      <c r="G83" s="6" t="str">
        <f t="shared" ca="1" si="40"/>
        <v>AD-4429</v>
      </c>
      <c r="H83" s="5">
        <f t="shared" ca="1" si="41"/>
        <v>1173.7956887743803</v>
      </c>
      <c r="I83" s="4">
        <f t="shared" si="42"/>
        <v>348</v>
      </c>
      <c r="J83" s="6" t="str">
        <f t="shared" ca="1" si="43"/>
        <v>AD-472</v>
      </c>
      <c r="K83" s="5">
        <f t="shared" ca="1" si="44"/>
        <v>470.06147219882297</v>
      </c>
      <c r="L83" s="4">
        <f t="shared" si="45"/>
        <v>402</v>
      </c>
      <c r="M83" s="6" t="str">
        <f t="shared" ca="1" si="46"/>
        <v>AD-530</v>
      </c>
      <c r="N83" s="5">
        <f t="shared" ca="1" si="47"/>
        <v>877.94712000000004</v>
      </c>
      <c r="O83" s="4">
        <f t="shared" si="48"/>
        <v>456</v>
      </c>
    </row>
    <row r="84" spans="1:15" x14ac:dyDescent="0.25">
      <c r="A84" s="6" t="str">
        <f t="shared" ca="1" si="34"/>
        <v>AD-359</v>
      </c>
      <c r="B84" s="5">
        <f t="shared" ca="1" si="35"/>
        <v>581.80946576366671</v>
      </c>
      <c r="C84" s="4">
        <f t="shared" si="36"/>
        <v>241</v>
      </c>
      <c r="D84" s="6" t="str">
        <f t="shared" ca="1" si="37"/>
        <v>AD-417</v>
      </c>
      <c r="E84" s="5">
        <f t="shared" ca="1" si="38"/>
        <v>453.07839499233569</v>
      </c>
      <c r="F84" s="4">
        <f t="shared" si="39"/>
        <v>295</v>
      </c>
      <c r="G84" s="6" t="str">
        <f t="shared" ca="1" si="40"/>
        <v>AD-4430</v>
      </c>
      <c r="H84" s="5">
        <f t="shared" ca="1" si="41"/>
        <v>6941.6937367101764</v>
      </c>
      <c r="I84" s="4">
        <f t="shared" si="42"/>
        <v>349</v>
      </c>
      <c r="J84" s="6" t="str">
        <f t="shared" ca="1" si="43"/>
        <v>AD-473</v>
      </c>
      <c r="K84" s="5">
        <f t="shared" ca="1" si="44"/>
        <v>784.85377032292138</v>
      </c>
      <c r="L84" s="4">
        <f t="shared" si="45"/>
        <v>403</v>
      </c>
      <c r="M84" s="6" t="str">
        <f t="shared" ca="1" si="46"/>
        <v>AD-531</v>
      </c>
      <c r="N84" s="5">
        <f t="shared" ca="1" si="47"/>
        <v>897.1797600000001</v>
      </c>
      <c r="O84" s="4">
        <f t="shared" si="48"/>
        <v>457</v>
      </c>
    </row>
    <row r="85" spans="1:15" x14ac:dyDescent="0.25">
      <c r="A85" s="6" t="str">
        <f t="shared" ca="1" si="34"/>
        <v>AD-360</v>
      </c>
      <c r="B85" s="5">
        <f t="shared" ca="1" si="35"/>
        <v>822.45214356040492</v>
      </c>
      <c r="C85" s="4">
        <f t="shared" si="36"/>
        <v>242</v>
      </c>
      <c r="D85" s="6" t="str">
        <f t="shared" ca="1" si="37"/>
        <v>AD-418</v>
      </c>
      <c r="E85" s="5">
        <f t="shared" ca="1" si="38"/>
        <v>746.9936155485367</v>
      </c>
      <c r="F85" s="4">
        <f t="shared" si="39"/>
        <v>296</v>
      </c>
      <c r="G85" s="6" t="str">
        <f t="shared" ca="1" si="40"/>
        <v>AD-4431</v>
      </c>
      <c r="H85" s="5">
        <f t="shared" ca="1" si="41"/>
        <v>6733.9700871788054</v>
      </c>
      <c r="I85" s="4">
        <f t="shared" si="42"/>
        <v>350</v>
      </c>
      <c r="J85" s="6" t="str">
        <f t="shared" ca="1" si="43"/>
        <v>AD-474</v>
      </c>
      <c r="K85" s="5">
        <f t="shared" ca="1" si="44"/>
        <v>618.88427592734706</v>
      </c>
      <c r="L85" s="4">
        <f t="shared" si="45"/>
        <v>404</v>
      </c>
      <c r="M85" s="6" t="str">
        <f t="shared" ca="1" si="46"/>
        <v>AD-532C</v>
      </c>
      <c r="N85" s="5">
        <f t="shared" ca="1" si="47"/>
        <v>711.26043576147686</v>
      </c>
      <c r="O85" s="4">
        <f t="shared" si="48"/>
        <v>458</v>
      </c>
    </row>
    <row r="86" spans="1:15" x14ac:dyDescent="0.25">
      <c r="A86" s="6" t="str">
        <f t="shared" ca="1" si="34"/>
        <v>AD-361</v>
      </c>
      <c r="B86" s="5">
        <f t="shared" ca="1" si="35"/>
        <v>1022.1587335241654</v>
      </c>
      <c r="C86" s="4">
        <f t="shared" si="36"/>
        <v>243</v>
      </c>
      <c r="D86" s="6" t="str">
        <f t="shared" ca="1" si="37"/>
        <v>AD-419C</v>
      </c>
      <c r="E86" s="5">
        <f t="shared" ca="1" si="38"/>
        <v>990.74494909598059</v>
      </c>
      <c r="F86" s="4">
        <f t="shared" si="39"/>
        <v>297</v>
      </c>
      <c r="G86" s="6" t="str">
        <f t="shared" ca="1" si="40"/>
        <v>AD-4432</v>
      </c>
      <c r="H86" s="5">
        <f t="shared" ca="1" si="41"/>
        <v>1361.8464019430862</v>
      </c>
      <c r="I86" s="4">
        <f t="shared" si="42"/>
        <v>351</v>
      </c>
      <c r="J86" s="6" t="str">
        <f t="shared" ca="1" si="43"/>
        <v>AD-475</v>
      </c>
      <c r="K86" s="5">
        <f t="shared" ca="1" si="44"/>
        <v>953.40835739539898</v>
      </c>
      <c r="L86" s="4">
        <f t="shared" si="45"/>
        <v>405</v>
      </c>
      <c r="M86" s="6" t="str">
        <f t="shared" ca="1" si="46"/>
        <v>AD-532H</v>
      </c>
      <c r="N86" s="5">
        <f t="shared" ca="1" si="47"/>
        <v>815.74399167730269</v>
      </c>
      <c r="O86" s="4">
        <f t="shared" si="48"/>
        <v>459</v>
      </c>
    </row>
    <row r="87" spans="1:15" x14ac:dyDescent="0.25">
      <c r="A87" s="6" t="str">
        <f t="shared" ca="1" si="34"/>
        <v>AD-362</v>
      </c>
      <c r="B87" s="5">
        <f t="shared" ca="1" si="35"/>
        <v>587.07781919381</v>
      </c>
      <c r="C87" s="4">
        <f t="shared" si="36"/>
        <v>244</v>
      </c>
      <c r="D87" s="6" t="str">
        <f t="shared" ca="1" si="37"/>
        <v>AD-419H</v>
      </c>
      <c r="E87" s="5">
        <f t="shared" ca="1" si="38"/>
        <v>1071.7990574591192</v>
      </c>
      <c r="F87" s="4">
        <f t="shared" si="39"/>
        <v>298</v>
      </c>
      <c r="G87" s="6" t="str">
        <f t="shared" ca="1" si="40"/>
        <v>AD-4433</v>
      </c>
      <c r="H87" s="5">
        <f t="shared" ca="1" si="41"/>
        <v>1488.24</v>
      </c>
      <c r="I87" s="4">
        <f t="shared" si="42"/>
        <v>352</v>
      </c>
      <c r="J87" s="6" t="str">
        <f t="shared" ca="1" si="43"/>
        <v>AD-476</v>
      </c>
      <c r="K87" s="5">
        <f t="shared" ca="1" si="44"/>
        <v>1127.5585248191462</v>
      </c>
      <c r="L87" s="4">
        <f t="shared" si="45"/>
        <v>406</v>
      </c>
      <c r="M87" s="6" t="str">
        <f t="shared" ca="1" si="46"/>
        <v>AD-533</v>
      </c>
      <c r="N87" s="5">
        <f t="shared" ca="1" si="47"/>
        <v>317.99912195114234</v>
      </c>
      <c r="O87" s="4">
        <f t="shared" si="48"/>
        <v>460</v>
      </c>
    </row>
    <row r="88" spans="1:15" x14ac:dyDescent="0.25">
      <c r="A88" s="6" t="str">
        <f t="shared" ca="1" si="34"/>
        <v>AD-363</v>
      </c>
      <c r="B88" s="5">
        <f t="shared" ca="1" si="35"/>
        <v>640.87392502707598</v>
      </c>
      <c r="C88" s="4">
        <f t="shared" si="36"/>
        <v>245</v>
      </c>
      <c r="D88" s="6" t="str">
        <f t="shared" ca="1" si="37"/>
        <v>AD-420</v>
      </c>
      <c r="E88" s="5">
        <f t="shared" ca="1" si="38"/>
        <v>1088.9784708182824</v>
      </c>
      <c r="F88" s="4">
        <f t="shared" si="39"/>
        <v>299</v>
      </c>
      <c r="G88" s="6" t="str">
        <f t="shared" ca="1" si="40"/>
        <v>AD-4434</v>
      </c>
      <c r="H88" s="5">
        <f t="shared" ca="1" si="41"/>
        <v>1613.1075259997501</v>
      </c>
      <c r="I88" s="4">
        <f t="shared" si="42"/>
        <v>353</v>
      </c>
      <c r="J88" s="6" t="str">
        <f t="shared" ca="1" si="43"/>
        <v>AD-477C</v>
      </c>
      <c r="K88" s="5">
        <f t="shared" ca="1" si="44"/>
        <v>1505.2438371838396</v>
      </c>
      <c r="L88" s="4">
        <f t="shared" si="45"/>
        <v>407</v>
      </c>
      <c r="M88" s="6" t="str">
        <f t="shared" ca="1" si="46"/>
        <v>AD-534</v>
      </c>
      <c r="N88" s="5">
        <f t="shared" ca="1" si="47"/>
        <v>204.51682570432601</v>
      </c>
      <c r="O88" s="4">
        <f t="shared" si="48"/>
        <v>461</v>
      </c>
    </row>
    <row r="89" spans="1:15" x14ac:dyDescent="0.25">
      <c r="A89" s="6" t="str">
        <f t="shared" ca="1" si="34"/>
        <v>AD-364</v>
      </c>
      <c r="B89" s="5">
        <f t="shared" ca="1" si="35"/>
        <v>918.88591721650869</v>
      </c>
      <c r="C89" s="4">
        <f t="shared" si="36"/>
        <v>246</v>
      </c>
      <c r="D89" s="6" t="str">
        <f t="shared" ca="1" si="37"/>
        <v>AD-421</v>
      </c>
      <c r="E89" s="5">
        <f t="shared" ca="1" si="38"/>
        <v>1622.0311253340378</v>
      </c>
      <c r="F89" s="4">
        <f t="shared" si="39"/>
        <v>300</v>
      </c>
      <c r="G89" s="6" t="str">
        <f t="shared" ca="1" si="40"/>
        <v>AD-4435</v>
      </c>
      <c r="H89" s="5">
        <f t="shared" ca="1" si="41"/>
        <v>1617.84</v>
      </c>
      <c r="I89" s="4">
        <f t="shared" si="42"/>
        <v>354</v>
      </c>
      <c r="J89" s="6" t="str">
        <f t="shared" ca="1" si="43"/>
        <v>AD-477H</v>
      </c>
      <c r="K89" s="5">
        <f t="shared" ca="1" si="44"/>
        <v>1770.10130714397</v>
      </c>
      <c r="L89" s="4">
        <f t="shared" si="45"/>
        <v>408</v>
      </c>
      <c r="M89" s="6" t="str">
        <f t="shared" ca="1" si="46"/>
        <v>AD-536</v>
      </c>
      <c r="N89" s="5">
        <f t="shared" ca="1" si="47"/>
        <v>278.50283257112295</v>
      </c>
      <c r="O89" s="4">
        <f t="shared" si="48"/>
        <v>462</v>
      </c>
    </row>
    <row r="90" spans="1:15" x14ac:dyDescent="0.25">
      <c r="A90" s="6" t="str">
        <f t="shared" ca="1" si="34"/>
        <v>AD-365</v>
      </c>
      <c r="B90" s="5">
        <f t="shared" ca="1" si="35"/>
        <v>741.98704365529466</v>
      </c>
      <c r="C90" s="4">
        <f t="shared" si="36"/>
        <v>247</v>
      </c>
      <c r="D90" s="6" t="str">
        <f t="shared" ca="1" si="37"/>
        <v>AD-422</v>
      </c>
      <c r="E90" s="5">
        <f t="shared" ca="1" si="38"/>
        <v>697.81140930316019</v>
      </c>
      <c r="F90" s="4">
        <f t="shared" si="39"/>
        <v>301</v>
      </c>
      <c r="G90" s="6" t="str">
        <f t="shared" ca="1" si="40"/>
        <v>AD-4436</v>
      </c>
      <c r="H90" s="5">
        <f t="shared" ca="1" si="41"/>
        <v>1617.84</v>
      </c>
      <c r="I90" s="4">
        <f t="shared" si="42"/>
        <v>355</v>
      </c>
      <c r="J90" s="6" t="str">
        <f t="shared" ca="1" si="43"/>
        <v>AD-478</v>
      </c>
      <c r="K90" s="5">
        <f t="shared" ca="1" si="44"/>
        <v>1407.4357104590026</v>
      </c>
      <c r="L90" s="4">
        <f t="shared" si="45"/>
        <v>409</v>
      </c>
      <c r="M90" s="6" t="str">
        <f t="shared" ca="1" si="46"/>
        <v>AD-537</v>
      </c>
      <c r="N90" s="5">
        <f t="shared" ca="1" si="47"/>
        <v>360.83312592665641</v>
      </c>
      <c r="O90" s="4">
        <f t="shared" si="48"/>
        <v>463</v>
      </c>
    </row>
    <row r="91" spans="1:15" x14ac:dyDescent="0.25">
      <c r="A91" s="6" t="str">
        <f t="shared" ca="1" si="34"/>
        <v>AD-367</v>
      </c>
      <c r="B91" s="5">
        <f t="shared" ca="1" si="35"/>
        <v>263.41767150717192</v>
      </c>
      <c r="C91" s="4">
        <f t="shared" si="36"/>
        <v>248</v>
      </c>
      <c r="D91" s="6" t="str">
        <f t="shared" ca="1" si="37"/>
        <v>AD-423</v>
      </c>
      <c r="E91" s="5">
        <f t="shared" ca="1" si="38"/>
        <v>1523.4376539984962</v>
      </c>
      <c r="F91" s="4">
        <f t="shared" si="39"/>
        <v>302</v>
      </c>
      <c r="G91" s="6" t="str">
        <f t="shared" ca="1" si="40"/>
        <v>AD-4437C</v>
      </c>
      <c r="H91" s="5">
        <f t="shared" ca="1" si="41"/>
        <v>1203.3770024442542</v>
      </c>
      <c r="I91" s="4">
        <f t="shared" si="42"/>
        <v>356</v>
      </c>
      <c r="J91" s="6" t="str">
        <f t="shared" ca="1" si="43"/>
        <v>AD-480</v>
      </c>
      <c r="K91" s="5">
        <f t="shared" ca="1" si="44"/>
        <v>978.83388916696026</v>
      </c>
      <c r="L91" s="4">
        <f t="shared" si="45"/>
        <v>410</v>
      </c>
      <c r="M91" s="6" t="str">
        <f t="shared" ca="1" si="46"/>
        <v>AD-542C</v>
      </c>
      <c r="N91" s="5">
        <f t="shared" ca="1" si="47"/>
        <v>751.50934706008832</v>
      </c>
      <c r="O91" s="4">
        <f t="shared" si="48"/>
        <v>464</v>
      </c>
    </row>
    <row r="92" spans="1:15" x14ac:dyDescent="0.25">
      <c r="A92" s="6" t="str">
        <f t="shared" ca="1" si="34"/>
        <v>AD-368</v>
      </c>
      <c r="B92" s="5">
        <f t="shared" ca="1" si="35"/>
        <v>746.9936155485367</v>
      </c>
      <c r="C92" s="4">
        <f t="shared" si="36"/>
        <v>249</v>
      </c>
      <c r="D92" s="6" t="str">
        <f t="shared" ca="1" si="37"/>
        <v>AD-424</v>
      </c>
      <c r="E92" s="5">
        <f t="shared" ca="1" si="38"/>
        <v>1610.9625600000002</v>
      </c>
      <c r="F92" s="4">
        <f t="shared" si="39"/>
        <v>303</v>
      </c>
      <c r="G92" s="6" t="str">
        <f t="shared" ca="1" si="40"/>
        <v>AD-4437H</v>
      </c>
      <c r="H92" s="5">
        <f t="shared" ca="1" si="41"/>
        <v>1328.0565191514097</v>
      </c>
      <c r="I92" s="4">
        <f t="shared" si="42"/>
        <v>357</v>
      </c>
      <c r="J92" s="6" t="str">
        <f t="shared" ca="1" si="43"/>
        <v>AD-481</v>
      </c>
      <c r="K92" s="5">
        <f t="shared" ca="1" si="44"/>
        <v>978.83388916696026</v>
      </c>
      <c r="L92" s="4">
        <f t="shared" si="45"/>
        <v>411</v>
      </c>
      <c r="M92" s="6" t="str">
        <f t="shared" ca="1" si="46"/>
        <v>AD-542H</v>
      </c>
      <c r="N92" s="5">
        <f t="shared" ca="1" si="47"/>
        <v>866.72594598887758</v>
      </c>
      <c r="O92" s="4">
        <f t="shared" si="48"/>
        <v>465</v>
      </c>
    </row>
    <row r="93" spans="1:15" x14ac:dyDescent="0.25">
      <c r="A93" s="6" t="str">
        <f t="shared" ca="1" si="34"/>
        <v>AD-369</v>
      </c>
      <c r="B93" s="5">
        <f t="shared" ca="1" si="35"/>
        <v>690.38335819357906</v>
      </c>
      <c r="C93" s="4">
        <f t="shared" si="36"/>
        <v>250</v>
      </c>
      <c r="D93" s="6" t="str">
        <f t="shared" ca="1" si="37"/>
        <v>AD-425</v>
      </c>
      <c r="E93" s="5">
        <f t="shared" ca="1" si="38"/>
        <v>1897.6216383071314</v>
      </c>
      <c r="F93" s="4">
        <f t="shared" si="39"/>
        <v>304</v>
      </c>
      <c r="G93" s="6" t="str">
        <f t="shared" ca="1" si="40"/>
        <v>AD-4438C</v>
      </c>
      <c r="H93" s="5">
        <f t="shared" ca="1" si="41"/>
        <v>1203.3770024442542</v>
      </c>
      <c r="I93" s="4">
        <f t="shared" si="42"/>
        <v>358</v>
      </c>
      <c r="J93" s="6" t="str">
        <f t="shared" ca="1" si="43"/>
        <v>AD-482</v>
      </c>
      <c r="K93" s="5">
        <f t="shared" ca="1" si="44"/>
        <v>1119.8686921726639</v>
      </c>
      <c r="L93" s="4">
        <f t="shared" si="45"/>
        <v>412</v>
      </c>
      <c r="M93" s="6" t="str">
        <f t="shared" ca="1" si="46"/>
        <v>AD-543</v>
      </c>
      <c r="N93" s="5">
        <f t="shared" ca="1" si="47"/>
        <v>454.71452959797028</v>
      </c>
      <c r="O93" s="4">
        <f t="shared" si="48"/>
        <v>466</v>
      </c>
    </row>
    <row r="94" spans="1:15" x14ac:dyDescent="0.25">
      <c r="A94" s="6" t="str">
        <f t="shared" ca="1" si="34"/>
        <v>AD-370</v>
      </c>
      <c r="B94" s="5">
        <f t="shared" ca="1" si="35"/>
        <v>541.56055446505525</v>
      </c>
      <c r="C94" s="4">
        <f t="shared" si="36"/>
        <v>251</v>
      </c>
      <c r="D94" s="6" t="str">
        <f t="shared" ca="1" si="37"/>
        <v>AD-426</v>
      </c>
      <c r="E94" s="5">
        <f t="shared" ca="1" si="38"/>
        <v>817.44557166716288</v>
      </c>
      <c r="F94" s="4">
        <f t="shared" si="39"/>
        <v>305</v>
      </c>
      <c r="G94" s="6" t="str">
        <f t="shared" ca="1" si="40"/>
        <v>AD-4438H</v>
      </c>
      <c r="H94" s="5">
        <f t="shared" ca="1" si="41"/>
        <v>1330.1774343809363</v>
      </c>
      <c r="I94" s="4">
        <f t="shared" si="42"/>
        <v>359</v>
      </c>
      <c r="J94" s="6" t="str">
        <f t="shared" ca="1" si="43"/>
        <v>AD-484</v>
      </c>
      <c r="K94" s="5">
        <f t="shared" ca="1" si="44"/>
        <v>1407.4357104590026</v>
      </c>
      <c r="L94" s="4">
        <f t="shared" si="45"/>
        <v>413</v>
      </c>
      <c r="M94" s="6" t="str">
        <f t="shared" ca="1" si="46"/>
        <v>AD-544</v>
      </c>
      <c r="N94" s="5">
        <f t="shared" ca="1" si="47"/>
        <v>528.14425069885169</v>
      </c>
      <c r="O94" s="4">
        <f t="shared" si="48"/>
        <v>467</v>
      </c>
    </row>
    <row r="95" spans="1:15" x14ac:dyDescent="0.25">
      <c r="A95" s="6" t="str">
        <f t="shared" ca="1" si="34"/>
        <v>AD-371</v>
      </c>
      <c r="B95" s="5">
        <f t="shared" ca="1" si="35"/>
        <v>541.56055446505525</v>
      </c>
      <c r="C95" s="4">
        <f t="shared" si="36"/>
        <v>252</v>
      </c>
      <c r="D95" s="6" t="str">
        <f t="shared" ca="1" si="37"/>
        <v>AD-427</v>
      </c>
      <c r="E95" s="5">
        <f t="shared" ca="1" si="38"/>
        <v>481.04495999999995</v>
      </c>
      <c r="F95" s="4">
        <f t="shared" si="39"/>
        <v>306</v>
      </c>
      <c r="G95" s="6" t="str">
        <f t="shared" ca="1" si="40"/>
        <v>AD-4439</v>
      </c>
      <c r="H95" s="5">
        <f t="shared" ca="1" si="41"/>
        <v>1140.6803243563361</v>
      </c>
      <c r="I95" s="4">
        <f t="shared" si="42"/>
        <v>360</v>
      </c>
      <c r="J95" s="6" t="str">
        <f t="shared" ca="1" si="43"/>
        <v>AD-485</v>
      </c>
      <c r="K95" s="5">
        <f t="shared" ca="1" si="44"/>
        <v>1152.4604935169054</v>
      </c>
      <c r="L95" s="4">
        <f t="shared" si="45"/>
        <v>414</v>
      </c>
      <c r="M95" s="6" t="str">
        <f t="shared" ca="1" si="46"/>
        <v>AD-545</v>
      </c>
      <c r="N95" s="5">
        <f t="shared" ca="1" si="47"/>
        <v>1413.5875765761887</v>
      </c>
      <c r="O95" s="4">
        <f t="shared" si="48"/>
        <v>468</v>
      </c>
    </row>
    <row r="96" spans="1:15" x14ac:dyDescent="0.25">
      <c r="A96" s="6" t="str">
        <f t="shared" ca="1" si="34"/>
        <v>AD-372</v>
      </c>
      <c r="B96" s="5">
        <f t="shared" ca="1" si="35"/>
        <v>612.66696442593525</v>
      </c>
      <c r="C96" s="4">
        <f t="shared" si="36"/>
        <v>253</v>
      </c>
      <c r="D96" s="6" t="str">
        <f t="shared" ca="1" si="37"/>
        <v>AD-428</v>
      </c>
      <c r="E96" s="5">
        <f t="shared" ca="1" si="38"/>
        <v>1316.466626385718</v>
      </c>
      <c r="F96" s="4">
        <f t="shared" si="39"/>
        <v>307</v>
      </c>
      <c r="G96" s="6" t="str">
        <f t="shared" ca="1" si="40"/>
        <v>AD-443C</v>
      </c>
      <c r="H96" s="5">
        <f t="shared" ca="1" si="41"/>
        <v>1101.8057661264577</v>
      </c>
      <c r="I96" s="4">
        <f t="shared" si="42"/>
        <v>361</v>
      </c>
      <c r="J96" s="6" t="str">
        <f t="shared" ca="1" si="43"/>
        <v>AD-486</v>
      </c>
      <c r="K96" s="5">
        <f t="shared" ca="1" si="44"/>
        <v>1119.8686921726639</v>
      </c>
      <c r="L96" s="4">
        <f t="shared" si="45"/>
        <v>415</v>
      </c>
      <c r="M96" s="6" t="str">
        <f t="shared" ca="1" si="46"/>
        <v>AD-546</v>
      </c>
      <c r="N96" s="5">
        <f t="shared" ca="1" si="47"/>
        <v>411.84780293034356</v>
      </c>
      <c r="O96" s="4">
        <f t="shared" si="48"/>
        <v>469</v>
      </c>
    </row>
    <row r="97" spans="1:15" x14ac:dyDescent="0.25">
      <c r="A97" s="6" t="str">
        <f t="shared" ca="1" si="34"/>
        <v>AD-373</v>
      </c>
      <c r="B97" s="5">
        <f t="shared" ca="1" si="35"/>
        <v>1161.1320069267681</v>
      </c>
      <c r="C97" s="4">
        <f t="shared" si="36"/>
        <v>254</v>
      </c>
      <c r="D97" s="6" t="str">
        <f t="shared" ca="1" si="37"/>
        <v>AD-429</v>
      </c>
      <c r="E97" s="5">
        <f t="shared" ca="1" si="38"/>
        <v>401.47470953062015</v>
      </c>
      <c r="F97" s="4">
        <f t="shared" si="39"/>
        <v>308</v>
      </c>
      <c r="G97" s="6" t="str">
        <f t="shared" ca="1" si="40"/>
        <v>AD-443H</v>
      </c>
      <c r="H97" s="5">
        <f t="shared" ca="1" si="41"/>
        <v>1180.8637902707219</v>
      </c>
      <c r="I97" s="4">
        <f t="shared" si="42"/>
        <v>362</v>
      </c>
      <c r="J97" s="6" t="str">
        <f t="shared" ca="1" si="43"/>
        <v>AD-487</v>
      </c>
      <c r="K97" s="5">
        <f t="shared" ca="1" si="44"/>
        <v>1119.8686921726639</v>
      </c>
      <c r="L97" s="4">
        <f t="shared" si="45"/>
        <v>416</v>
      </c>
      <c r="M97" s="6" t="str">
        <f t="shared" ca="1" si="46"/>
        <v>AD-548</v>
      </c>
      <c r="N97" s="5">
        <f t="shared" ca="1" si="47"/>
        <v>1413.5875765761887</v>
      </c>
      <c r="O97" s="4">
        <f t="shared" si="48"/>
        <v>470</v>
      </c>
    </row>
    <row r="98" spans="1:15" x14ac:dyDescent="0.25">
      <c r="A98" s="6" t="str">
        <f t="shared" ca="1" si="34"/>
        <v>AD-374</v>
      </c>
      <c r="B98" s="5">
        <f t="shared" ca="1" si="35"/>
        <v>690.38335819357906</v>
      </c>
      <c r="C98" s="4">
        <f t="shared" si="36"/>
        <v>255</v>
      </c>
      <c r="D98" s="6" t="str">
        <f t="shared" ca="1" si="37"/>
        <v>AD-430</v>
      </c>
      <c r="E98" s="5">
        <f t="shared" ca="1" si="38"/>
        <v>162.86083864486892</v>
      </c>
      <c r="F98" s="4">
        <f t="shared" si="39"/>
        <v>309</v>
      </c>
      <c r="G98" s="6" t="str">
        <f t="shared" ca="1" si="40"/>
        <v>AD-4440</v>
      </c>
      <c r="H98" s="5">
        <f t="shared" ca="1" si="41"/>
        <v>1140.6803243563361</v>
      </c>
      <c r="I98" s="4">
        <f t="shared" si="42"/>
        <v>363</v>
      </c>
      <c r="J98" s="6" t="str">
        <f t="shared" ca="1" si="43"/>
        <v>AD-488</v>
      </c>
      <c r="K98" s="5">
        <f t="shared" ca="1" si="44"/>
        <v>425.85311515457585</v>
      </c>
      <c r="L98" s="4">
        <f t="shared" si="45"/>
        <v>417</v>
      </c>
      <c r="M98" s="6" t="str">
        <f t="shared" ca="1" si="46"/>
        <v>AD-549</v>
      </c>
      <c r="N98" s="5">
        <f t="shared" ca="1" si="47"/>
        <v>264.69385649956683</v>
      </c>
      <c r="O98" s="4">
        <f t="shared" si="48"/>
        <v>471</v>
      </c>
    </row>
    <row r="99" spans="1:15" x14ac:dyDescent="0.25">
      <c r="A99" s="6" t="str">
        <f t="shared" ca="1" si="34"/>
        <v>AD-375</v>
      </c>
      <c r="B99" s="5">
        <f t="shared" ca="1" si="35"/>
        <v>822.15763933139033</v>
      </c>
      <c r="C99" s="4">
        <f t="shared" si="36"/>
        <v>256</v>
      </c>
      <c r="D99" s="6" t="str">
        <f t="shared" ca="1" si="37"/>
        <v>AD-431</v>
      </c>
      <c r="E99" s="5">
        <f t="shared" ca="1" si="38"/>
        <v>363.87633629313689</v>
      </c>
      <c r="F99" s="4">
        <f t="shared" si="39"/>
        <v>310</v>
      </c>
      <c r="G99" s="6" t="str">
        <f t="shared" ca="1" si="40"/>
        <v>AD-4441</v>
      </c>
      <c r="H99" s="5">
        <f t="shared" ca="1" si="41"/>
        <v>2205.24766685855</v>
      </c>
      <c r="I99" s="4">
        <f t="shared" si="42"/>
        <v>364</v>
      </c>
      <c r="J99" s="6" t="str">
        <f t="shared" ca="1" si="43"/>
        <v>AD-488C</v>
      </c>
      <c r="K99" s="5">
        <f t="shared" ca="1" si="44"/>
        <v>482.56154058587128</v>
      </c>
      <c r="L99" s="4">
        <f t="shared" si="45"/>
        <v>418</v>
      </c>
      <c r="M99" s="6" t="str">
        <f t="shared" ca="1" si="46"/>
        <v>AD-550</v>
      </c>
      <c r="N99" s="5">
        <f t="shared" ca="1" si="47"/>
        <v>1282.827698893871</v>
      </c>
      <c r="O99" s="4">
        <f t="shared" si="48"/>
        <v>472</v>
      </c>
    </row>
    <row r="100" spans="1:15" x14ac:dyDescent="0.25">
      <c r="A100" s="6" t="str">
        <f t="shared" ca="1" si="34"/>
        <v>AD-376</v>
      </c>
      <c r="B100" s="5">
        <f t="shared" ca="1" si="35"/>
        <v>415.54546713907769</v>
      </c>
      <c r="C100" s="4">
        <f t="shared" si="36"/>
        <v>257</v>
      </c>
      <c r="D100" s="6" t="str">
        <f t="shared" ca="1" si="37"/>
        <v>AD-432C</v>
      </c>
      <c r="E100" s="5">
        <f t="shared" ca="1" si="38"/>
        <v>943.52610437736587</v>
      </c>
      <c r="F100" s="4">
        <f t="shared" si="39"/>
        <v>311</v>
      </c>
      <c r="G100" s="6" t="str">
        <f t="shared" ca="1" si="40"/>
        <v>AD-4442</v>
      </c>
      <c r="H100" s="5">
        <f t="shared" ca="1" si="41"/>
        <v>937.22788975950743</v>
      </c>
      <c r="I100" s="4">
        <f t="shared" si="42"/>
        <v>365</v>
      </c>
      <c r="J100" s="6" t="str">
        <f t="shared" ca="1" si="43"/>
        <v>AD-489</v>
      </c>
      <c r="K100" s="5">
        <f t="shared" ca="1" si="44"/>
        <v>978.83388916696026</v>
      </c>
      <c r="L100" s="4">
        <f t="shared" si="45"/>
        <v>419</v>
      </c>
      <c r="M100" s="6" t="str">
        <f t="shared" ca="1" si="46"/>
        <v>AD-551</v>
      </c>
      <c r="N100" s="5">
        <f t="shared" ca="1" si="47"/>
        <v>1282.827698893871</v>
      </c>
      <c r="O100" s="4">
        <f t="shared" si="48"/>
        <v>473</v>
      </c>
    </row>
    <row r="101" spans="1:15" x14ac:dyDescent="0.25">
      <c r="A101" s="6" t="str">
        <f t="shared" ca="1" si="34"/>
        <v>AD-377D</v>
      </c>
      <c r="B101" s="5">
        <f t="shared" ca="1" si="35"/>
        <v>392.63958266019324</v>
      </c>
      <c r="C101" s="4">
        <f t="shared" si="36"/>
        <v>258</v>
      </c>
      <c r="D101" s="6" t="str">
        <f t="shared" ca="1" si="37"/>
        <v>AD-432S</v>
      </c>
      <c r="E101" s="5">
        <f t="shared" ca="1" si="38"/>
        <v>722.51704184824325</v>
      </c>
      <c r="F101" s="4">
        <f t="shared" si="39"/>
        <v>312</v>
      </c>
      <c r="G101" s="6" t="str">
        <f t="shared" ca="1" si="40"/>
        <v>AD-4443</v>
      </c>
      <c r="H101" s="5">
        <f t="shared" ca="1" si="41"/>
        <v>690.77231999999992</v>
      </c>
      <c r="I101" s="4">
        <f t="shared" si="42"/>
        <v>366</v>
      </c>
      <c r="J101" s="6" t="str">
        <f t="shared" ca="1" si="43"/>
        <v>AD-490</v>
      </c>
      <c r="K101" s="5" t="e">
        <f t="shared" ca="1" si="44"/>
        <v>#N/A</v>
      </c>
      <c r="L101" s="4">
        <f t="shared" si="45"/>
        <v>420</v>
      </c>
      <c r="M101" s="6" t="str">
        <f t="shared" ca="1" si="46"/>
        <v>AD-552</v>
      </c>
      <c r="N101" s="5">
        <f t="shared" ca="1" si="47"/>
        <v>548.10509288759386</v>
      </c>
      <c r="O101" s="4">
        <f t="shared" si="48"/>
        <v>474</v>
      </c>
    </row>
    <row r="102" spans="1:15" x14ac:dyDescent="0.25">
      <c r="A102" s="6" t="str">
        <f t="shared" ca="1" si="34"/>
        <v>AD-377N</v>
      </c>
      <c r="B102" s="5">
        <f t="shared" ca="1" si="35"/>
        <v>392.63958266019324</v>
      </c>
      <c r="C102" s="4">
        <f t="shared" si="36"/>
        <v>259</v>
      </c>
      <c r="D102" s="6" t="str">
        <f t="shared" ca="1" si="37"/>
        <v>AD-433</v>
      </c>
      <c r="E102" s="5">
        <f t="shared" ca="1" si="38"/>
        <v>435.40814125148188</v>
      </c>
      <c r="F102" s="4">
        <f t="shared" si="39"/>
        <v>313</v>
      </c>
      <c r="G102" s="6" t="str">
        <f t="shared" ca="1" si="40"/>
        <v>AD-444C</v>
      </c>
      <c r="H102" s="5">
        <f t="shared" ca="1" si="41"/>
        <v>1101.8057661264577</v>
      </c>
      <c r="I102" s="4">
        <f t="shared" si="42"/>
        <v>367</v>
      </c>
      <c r="J102" s="6" t="str">
        <f t="shared" ca="1" si="43"/>
        <v>AD-491</v>
      </c>
      <c r="K102" s="5">
        <f t="shared" ca="1" si="44"/>
        <v>2152.1652861589118</v>
      </c>
      <c r="L102" s="4">
        <f t="shared" si="45"/>
        <v>421</v>
      </c>
      <c r="M102" s="6" t="str">
        <f t="shared" ca="1" si="46"/>
        <v>AD-553</v>
      </c>
      <c r="N102" s="5">
        <f t="shared" ca="1" si="47"/>
        <v>841.03863268041368</v>
      </c>
      <c r="O102" s="4">
        <f t="shared" si="48"/>
        <v>475</v>
      </c>
    </row>
    <row r="103" spans="1:15" x14ac:dyDescent="0.25">
      <c r="A103" s="6" t="str">
        <f t="shared" ca="1" si="34"/>
        <v>AD-378</v>
      </c>
      <c r="B103" s="5">
        <f t="shared" ca="1" si="35"/>
        <v>633.314983149044</v>
      </c>
      <c r="C103" s="4">
        <f t="shared" si="36"/>
        <v>260</v>
      </c>
      <c r="D103" s="6" t="str">
        <f t="shared" ca="1" si="37"/>
        <v>AD-434</v>
      </c>
      <c r="E103" s="5">
        <f t="shared" ca="1" si="38"/>
        <v>427.42380437598501</v>
      </c>
      <c r="F103" s="4">
        <f t="shared" si="39"/>
        <v>314</v>
      </c>
      <c r="G103" s="6" t="str">
        <f t="shared" ca="1" si="40"/>
        <v>AD-444H</v>
      </c>
      <c r="H103" s="5">
        <f t="shared" ca="1" si="41"/>
        <v>1180.8637902707219</v>
      </c>
      <c r="I103" s="4">
        <f t="shared" si="42"/>
        <v>368</v>
      </c>
      <c r="J103" s="6" t="str">
        <f t="shared" ca="1" si="43"/>
        <v>AD-492</v>
      </c>
      <c r="K103" s="5">
        <f t="shared" ca="1" si="44"/>
        <v>1750.5985826448061</v>
      </c>
      <c r="L103" s="4">
        <f t="shared" si="45"/>
        <v>422</v>
      </c>
      <c r="M103" s="6" t="str">
        <f t="shared" ca="1" si="46"/>
        <v>AD-554</v>
      </c>
      <c r="N103" s="5">
        <f t="shared" ca="1" si="47"/>
        <v>469.8984493516723</v>
      </c>
      <c r="O103" s="4">
        <f t="shared" si="48"/>
        <v>476</v>
      </c>
    </row>
    <row r="104" spans="1:15" x14ac:dyDescent="0.25">
      <c r="A104" s="6" t="str">
        <f t="shared" ca="1" si="34"/>
        <v>AD-379</v>
      </c>
      <c r="B104" s="5">
        <f t="shared" ca="1" si="35"/>
        <v>559.98343012450096</v>
      </c>
      <c r="C104" s="4">
        <f t="shared" si="36"/>
        <v>261</v>
      </c>
      <c r="D104" s="6" t="str">
        <f t="shared" ca="1" si="37"/>
        <v>AD-435</v>
      </c>
      <c r="E104" s="5">
        <f t="shared" ca="1" si="38"/>
        <v>296.69664938577989</v>
      </c>
      <c r="F104" s="4">
        <f t="shared" si="39"/>
        <v>315</v>
      </c>
      <c r="G104" s="6" t="str">
        <f t="shared" ca="1" si="40"/>
        <v>AD-445</v>
      </c>
      <c r="H104" s="5">
        <f t="shared" ca="1" si="41"/>
        <v>1029.7503980943095</v>
      </c>
      <c r="I104" s="4">
        <f t="shared" si="42"/>
        <v>369</v>
      </c>
      <c r="J104" s="6" t="str">
        <f t="shared" ca="1" si="43"/>
        <v>AD-493</v>
      </c>
      <c r="K104" s="5" t="e">
        <f t="shared" ca="1" si="44"/>
        <v>#N/A</v>
      </c>
      <c r="L104" s="4">
        <f t="shared" si="45"/>
        <v>423</v>
      </c>
      <c r="M104" s="6" t="str">
        <f t="shared" ca="1" si="46"/>
        <v>AD-555</v>
      </c>
      <c r="N104" s="5">
        <f t="shared" ca="1" si="47"/>
        <v>460.32407999999998</v>
      </c>
      <c r="O104" s="4">
        <f t="shared" si="48"/>
        <v>477</v>
      </c>
    </row>
    <row r="105" spans="1:15" x14ac:dyDescent="0.25">
      <c r="A105" s="6" t="str">
        <f t="shared" ca="1" si="34"/>
        <v>AD-380</v>
      </c>
      <c r="B105" s="5">
        <f t="shared" ca="1" si="35"/>
        <v>811.78454593166725</v>
      </c>
      <c r="C105" s="4">
        <f t="shared" si="36"/>
        <v>262</v>
      </c>
      <c r="D105" s="6" t="str">
        <f t="shared" ca="1" si="37"/>
        <v>AD-436</v>
      </c>
      <c r="E105" s="5">
        <f t="shared" ca="1" si="38"/>
        <v>633.96943699129793</v>
      </c>
      <c r="F105" s="4">
        <f t="shared" si="39"/>
        <v>316</v>
      </c>
      <c r="G105" s="6" t="str">
        <f t="shared" ca="1" si="40"/>
        <v>AD-446</v>
      </c>
      <c r="H105" s="5">
        <f t="shared" ca="1" si="41"/>
        <v>658.05333838623915</v>
      </c>
      <c r="I105" s="4">
        <f t="shared" si="42"/>
        <v>370</v>
      </c>
      <c r="J105" s="6" t="str">
        <f t="shared" ca="1" si="43"/>
        <v>AD-494</v>
      </c>
      <c r="K105" s="5" t="e">
        <f t="shared" ca="1" si="44"/>
        <v>#N/A</v>
      </c>
      <c r="L105" s="4">
        <f t="shared" si="45"/>
        <v>424</v>
      </c>
      <c r="M105" s="6" t="str">
        <f t="shared" ca="1" si="46"/>
        <v>AD-557</v>
      </c>
      <c r="N105" s="5">
        <f t="shared" ca="1" si="47"/>
        <v>2237.7413001264536</v>
      </c>
      <c r="O105" s="4">
        <f t="shared" si="48"/>
        <v>478</v>
      </c>
    </row>
    <row r="106" spans="1:15" x14ac:dyDescent="0.25">
      <c r="A106" s="6" t="str">
        <f t="shared" ca="1" si="34"/>
        <v>AD-382</v>
      </c>
      <c r="B106" s="5">
        <f t="shared" ca="1" si="35"/>
        <v>523.33401495828571</v>
      </c>
      <c r="C106" s="4">
        <f t="shared" si="36"/>
        <v>263</v>
      </c>
      <c r="D106" s="6" t="str">
        <f t="shared" ca="1" si="37"/>
        <v>AD-437</v>
      </c>
      <c r="E106" s="5">
        <f t="shared" ca="1" si="38"/>
        <v>319.86431540156588</v>
      </c>
      <c r="F106" s="4">
        <f t="shared" si="39"/>
        <v>317</v>
      </c>
      <c r="G106" s="6" t="str">
        <f t="shared" ca="1" si="40"/>
        <v>AD-447</v>
      </c>
      <c r="H106" s="5">
        <f t="shared" ca="1" si="41"/>
        <v>1034.298852297974</v>
      </c>
      <c r="I106" s="4">
        <f t="shared" si="42"/>
        <v>371</v>
      </c>
      <c r="J106" s="6" t="str">
        <f t="shared" ca="1" si="43"/>
        <v>AD-495</v>
      </c>
      <c r="K106" s="5">
        <f t="shared" ca="1" si="44"/>
        <v>1379.4578087026509</v>
      </c>
      <c r="L106" s="4">
        <f t="shared" si="45"/>
        <v>425</v>
      </c>
      <c r="M106" s="6" t="str">
        <f t="shared" ca="1" si="46"/>
        <v>AD-558</v>
      </c>
      <c r="N106" s="5">
        <f t="shared" ca="1" si="47"/>
        <v>2237.7413001264536</v>
      </c>
      <c r="O106" s="4">
        <f t="shared" si="48"/>
        <v>479</v>
      </c>
    </row>
    <row r="107" spans="1:15" x14ac:dyDescent="0.25">
      <c r="A107" s="6" t="str">
        <f t="shared" ca="1" si="34"/>
        <v>AD-383D</v>
      </c>
      <c r="B107" s="5">
        <f t="shared" ca="1" si="35"/>
        <v>1002.0997232590854</v>
      </c>
      <c r="C107" s="4">
        <f t="shared" si="36"/>
        <v>264</v>
      </c>
      <c r="D107" s="6" t="str">
        <f t="shared" ca="1" si="37"/>
        <v>AD-438</v>
      </c>
      <c r="E107" s="5">
        <f t="shared" ca="1" si="38"/>
        <v>220.5509448395452</v>
      </c>
      <c r="F107" s="4">
        <f t="shared" si="39"/>
        <v>318</v>
      </c>
      <c r="G107" s="6" t="str">
        <f t="shared" ca="1" si="40"/>
        <v>AD-4479</v>
      </c>
      <c r="H107" s="5">
        <f t="shared" ca="1" si="41"/>
        <v>1590.3228366768392</v>
      </c>
      <c r="I107" s="4">
        <f t="shared" si="42"/>
        <v>372</v>
      </c>
      <c r="J107" s="6" t="str">
        <f t="shared" ca="1" si="43"/>
        <v>AD-496</v>
      </c>
      <c r="K107" s="5">
        <f t="shared" ca="1" si="44"/>
        <v>900.88843655452797</v>
      </c>
      <c r="L107" s="4">
        <f t="shared" si="45"/>
        <v>426</v>
      </c>
      <c r="M107" s="6" t="str">
        <f t="shared" ca="1" si="46"/>
        <v>AD-559</v>
      </c>
      <c r="N107" s="5">
        <f t="shared" ca="1" si="47"/>
        <v>1085.313529301661</v>
      </c>
      <c r="O107" s="4">
        <f t="shared" si="48"/>
        <v>480</v>
      </c>
    </row>
    <row r="108" spans="1:15" x14ac:dyDescent="0.25">
      <c r="A108" s="6" t="str">
        <f t="shared" ca="1" si="34"/>
        <v>AD-383I</v>
      </c>
      <c r="B108" s="5">
        <f t="shared" ca="1" si="35"/>
        <v>1002.0997232590854</v>
      </c>
      <c r="C108" s="4">
        <f t="shared" si="36"/>
        <v>265</v>
      </c>
      <c r="D108" s="6" t="str">
        <f t="shared" ca="1" si="37"/>
        <v>AD-439</v>
      </c>
      <c r="E108" s="5">
        <f t="shared" ca="1" si="38"/>
        <v>230.26958439701471</v>
      </c>
      <c r="F108" s="4">
        <f t="shared" si="39"/>
        <v>319</v>
      </c>
      <c r="G108" s="6" t="str">
        <f t="shared" ca="1" si="40"/>
        <v>AD-448</v>
      </c>
      <c r="H108" s="5">
        <f t="shared" ca="1" si="41"/>
        <v>1133.121382478304</v>
      </c>
      <c r="I108" s="4">
        <f t="shared" si="42"/>
        <v>373</v>
      </c>
      <c r="J108" s="6" t="str">
        <f t="shared" ca="1" si="43"/>
        <v>AD-497C</v>
      </c>
      <c r="K108" s="5">
        <f t="shared" ca="1" si="44"/>
        <v>568.8185569949278</v>
      </c>
      <c r="L108" s="4">
        <f t="shared" si="45"/>
        <v>427</v>
      </c>
      <c r="M108" s="6" t="str">
        <f t="shared" ca="1" si="46"/>
        <v>AD-560</v>
      </c>
      <c r="N108" s="5" t="str">
        <f t="shared" ca="1" si="47"/>
        <v>NO VA MAS</v>
      </c>
      <c r="O108" s="4">
        <f t="shared" si="48"/>
        <v>481</v>
      </c>
    </row>
    <row r="109" spans="1:15" x14ac:dyDescent="0.25">
      <c r="A109" s="6" t="str">
        <f t="shared" ca="1" si="34"/>
        <v>AD-384</v>
      </c>
      <c r="B109" s="5">
        <f t="shared" ca="1" si="35"/>
        <v>810.67197439983545</v>
      </c>
      <c r="C109" s="4">
        <f t="shared" si="36"/>
        <v>266</v>
      </c>
      <c r="D109" s="6" t="str">
        <f t="shared" ca="1" si="37"/>
        <v>AD-440</v>
      </c>
      <c r="E109" s="5">
        <f t="shared" ca="1" si="38"/>
        <v>536.19403295857376</v>
      </c>
      <c r="F109" s="4">
        <f t="shared" si="39"/>
        <v>320</v>
      </c>
      <c r="G109" s="6" t="str">
        <f t="shared" ca="1" si="40"/>
        <v>AD-449</v>
      </c>
      <c r="H109" s="5">
        <f t="shared" ca="1" si="41"/>
        <v>649.10159999999996</v>
      </c>
      <c r="I109" s="4">
        <f t="shared" si="42"/>
        <v>374</v>
      </c>
      <c r="J109" s="6" t="str">
        <f t="shared" ca="1" si="43"/>
        <v>AD-497S</v>
      </c>
      <c r="K109" s="5">
        <f t="shared" ca="1" si="44"/>
        <v>414.20383676245729</v>
      </c>
      <c r="L109" s="4">
        <f t="shared" si="45"/>
        <v>428</v>
      </c>
      <c r="M109" s="6" t="str">
        <f t="shared" ca="1" si="46"/>
        <v>AD-600</v>
      </c>
      <c r="N109" s="5">
        <f t="shared" ca="1" si="47"/>
        <v>583.96916344310432</v>
      </c>
      <c r="O109" s="4">
        <f t="shared" si="48"/>
        <v>482</v>
      </c>
    </row>
    <row r="110" spans="1:15" x14ac:dyDescent="0.25">
      <c r="A110" s="6" t="str">
        <f t="shared" ca="1" si="34"/>
        <v>AD-385</v>
      </c>
      <c r="B110" s="5">
        <f t="shared" ca="1" si="35"/>
        <v>1194.6073209580527</v>
      </c>
      <c r="C110" s="4">
        <f t="shared" si="36"/>
        <v>267</v>
      </c>
      <c r="D110" s="6" t="str">
        <f t="shared" ca="1" si="37"/>
        <v>AD-4400</v>
      </c>
      <c r="E110" s="5">
        <f t="shared" ca="1" si="38"/>
        <v>1635.67648794503</v>
      </c>
      <c r="F110" s="4">
        <f t="shared" si="39"/>
        <v>321</v>
      </c>
      <c r="G110" s="6" t="str">
        <f t="shared" ca="1" si="40"/>
        <v>AD-450</v>
      </c>
      <c r="H110" s="5">
        <f t="shared" ca="1" si="41"/>
        <v>175.1318481871285</v>
      </c>
      <c r="I110" s="4">
        <f t="shared" si="42"/>
        <v>375</v>
      </c>
      <c r="J110" s="6" t="str">
        <f t="shared" ca="1" si="43"/>
        <v>AD-498</v>
      </c>
      <c r="K110" s="5">
        <f t="shared" ca="1" si="44"/>
        <v>793.39439296433432</v>
      </c>
      <c r="L110" s="4">
        <f t="shared" si="45"/>
        <v>429</v>
      </c>
      <c r="M110" s="6" t="str">
        <f t="shared" ca="1" si="46"/>
        <v>AD-601</v>
      </c>
      <c r="N110" s="5" t="e">
        <f t="shared" ca="1" si="47"/>
        <v>#N/A</v>
      </c>
      <c r="O110" s="4">
        <f t="shared" si="48"/>
        <v>483</v>
      </c>
    </row>
    <row r="111" spans="1:15" x14ac:dyDescent="0.25">
      <c r="A111" s="6" t="str">
        <f t="shared" ref="A111:A116" ca="1" si="49">INDIRECT(ADDRESS(C111,1,1,1,"Codigo-vehiculo"))</f>
        <v>AD-387</v>
      </c>
      <c r="B111" s="5">
        <f t="shared" ref="B111:B116" ca="1" si="50">INDIRECT(ADDRESS(C111,6,1,1,"Codigo-vehiculo"))</f>
        <v>270.87844530886576</v>
      </c>
      <c r="C111" s="4">
        <f t="shared" ref="C111:C116" si="51">+C110+1</f>
        <v>268</v>
      </c>
      <c r="D111" s="6" t="str">
        <f t="shared" ref="D111:D116" ca="1" si="52">INDIRECT(ADDRESS(F111,1,1,1,"Codigo-vehiculo"))</f>
        <v>AD-4403</v>
      </c>
      <c r="E111" s="5">
        <f t="shared" ref="E111:E116" ca="1" si="53">INDIRECT(ADDRESS(F111,6,1,1,"Codigo-vehiculo"))</f>
        <v>2149.6190902669737</v>
      </c>
      <c r="F111" s="4">
        <f t="shared" ref="F111:F116" si="54">+F110+1</f>
        <v>322</v>
      </c>
      <c r="G111" s="6" t="str">
        <f t="shared" ref="G111:G116" ca="1" si="55">INDIRECT(ADDRESS(I111,1,1,1,"Codigo-vehiculo"))</f>
        <v>AD-451</v>
      </c>
      <c r="H111" s="5">
        <f t="shared" ref="H111:H116" ca="1" si="56">INDIRECT(ADDRESS(I111,6,1,1,"Codigo-vehiculo"))</f>
        <v>52.879870454110552</v>
      </c>
      <c r="I111" s="4">
        <f t="shared" ref="I111:I116" si="57">+I110+1</f>
        <v>376</v>
      </c>
      <c r="J111" s="6" t="str">
        <f t="shared" ref="J111:J116" ca="1" si="58">INDIRECT(ADDRESS(L111,1,1,1,"Codigo-vehiculo"))</f>
        <v>AD-499</v>
      </c>
      <c r="K111" s="5">
        <f t="shared" ref="K111:K116" ca="1" si="59">INDIRECT(ADDRESS(L111,6,1,1,"Codigo-vehiculo"))</f>
        <v>744.27763210318346</v>
      </c>
      <c r="L111" s="4">
        <f t="shared" ref="L111:L116" si="60">+L110+1</f>
        <v>430</v>
      </c>
      <c r="M111" s="6" t="str">
        <f t="shared" ref="M111:M116" ca="1" si="61">INDIRECT(ADDRESS(O111,1,1,1,"Codigo-vehiculo"))</f>
        <v>AD-602</v>
      </c>
      <c r="N111" s="5">
        <f t="shared" ref="N111:N116" ca="1" si="62">INDIRECT(ADDRESS(O111,6,1,1,"Codigo-vehiculo"))</f>
        <v>642.70639578538646</v>
      </c>
      <c r="O111" s="4">
        <f t="shared" ref="O111:O116" si="63">+O110+1</f>
        <v>484</v>
      </c>
    </row>
    <row r="112" spans="1:15" x14ac:dyDescent="0.25">
      <c r="A112" s="6" t="str">
        <f t="shared" ca="1" si="49"/>
        <v>AD-388</v>
      </c>
      <c r="B112" s="5">
        <f t="shared" ca="1" si="50"/>
        <v>1174.1229156955073</v>
      </c>
      <c r="C112" s="4">
        <f t="shared" si="51"/>
        <v>269</v>
      </c>
      <c r="D112" s="6" t="str">
        <f t="shared" ca="1" si="52"/>
        <v>AD-4404</v>
      </c>
      <c r="E112" s="5">
        <f t="shared" ca="1" si="53"/>
        <v>1332.140795907698</v>
      </c>
      <c r="F112" s="4">
        <f t="shared" si="54"/>
        <v>323</v>
      </c>
      <c r="G112" s="6" t="str">
        <f t="shared" ca="1" si="55"/>
        <v>AD-452</v>
      </c>
      <c r="H112" s="5">
        <f t="shared" ca="1" si="56"/>
        <v>635.63829428904535</v>
      </c>
      <c r="I112" s="4">
        <f t="shared" si="57"/>
        <v>377</v>
      </c>
      <c r="J112" s="6" t="str">
        <f t="shared" ca="1" si="58"/>
        <v>AD-500</v>
      </c>
      <c r="K112" s="5">
        <f t="shared" ca="1" si="59"/>
        <v>230.98948362349398</v>
      </c>
      <c r="L112" s="4">
        <f t="shared" si="60"/>
        <v>431</v>
      </c>
      <c r="M112" s="6" t="str">
        <f t="shared" ca="1" si="61"/>
        <v>AD-603</v>
      </c>
      <c r="N112" s="5">
        <f t="shared" ca="1" si="62"/>
        <v>147.2848371992275</v>
      </c>
      <c r="O112" s="4">
        <f t="shared" si="63"/>
        <v>485</v>
      </c>
    </row>
    <row r="113" spans="1:15" x14ac:dyDescent="0.25">
      <c r="A113" s="6" t="str">
        <f t="shared" ca="1" si="49"/>
        <v>AD-389</v>
      </c>
      <c r="B113" s="5">
        <f t="shared" ca="1" si="50"/>
        <v>1174.1229156955073</v>
      </c>
      <c r="C113" s="4">
        <f t="shared" si="51"/>
        <v>270</v>
      </c>
      <c r="D113" s="6" t="str">
        <f t="shared" ca="1" si="52"/>
        <v>AD-4405</v>
      </c>
      <c r="E113" s="5">
        <f t="shared" ca="1" si="53"/>
        <v>2149.6190902669737</v>
      </c>
      <c r="F113" s="4">
        <f t="shared" si="54"/>
        <v>324</v>
      </c>
      <c r="G113" s="6" t="str">
        <f t="shared" ca="1" si="55"/>
        <v>AD-453</v>
      </c>
      <c r="H113" s="5">
        <f t="shared" ca="1" si="56"/>
        <v>365.93786589623642</v>
      </c>
      <c r="I113" s="4">
        <f t="shared" si="57"/>
        <v>378</v>
      </c>
      <c r="J113" s="6" t="str">
        <f t="shared" ca="1" si="58"/>
        <v>AD-502</v>
      </c>
      <c r="K113" s="5">
        <f t="shared" ca="1" si="59"/>
        <v>230.98948362349398</v>
      </c>
      <c r="L113" s="4">
        <f t="shared" si="60"/>
        <v>432</v>
      </c>
      <c r="M113" s="6" t="str">
        <f t="shared" ca="1" si="61"/>
        <v>AD-604</v>
      </c>
      <c r="N113" s="5">
        <f t="shared" ca="1" si="62"/>
        <v>381.67748080244138</v>
      </c>
      <c r="O113" s="4">
        <f t="shared" si="63"/>
        <v>486</v>
      </c>
    </row>
    <row r="114" spans="1:15" x14ac:dyDescent="0.25">
      <c r="A114" s="6" t="str">
        <f t="shared" ca="1" si="49"/>
        <v>AD-390</v>
      </c>
      <c r="B114" s="5">
        <f t="shared" ca="1" si="50"/>
        <v>613.19052749973832</v>
      </c>
      <c r="C114" s="4">
        <f t="shared" si="51"/>
        <v>271</v>
      </c>
      <c r="D114" s="6" t="str">
        <f t="shared" ca="1" si="52"/>
        <v>AD-4407</v>
      </c>
      <c r="E114" s="5">
        <f t="shared" ca="1" si="53"/>
        <v>2367.4540516611655</v>
      </c>
      <c r="F114" s="4">
        <f t="shared" si="54"/>
        <v>325</v>
      </c>
      <c r="G114" s="6" t="str">
        <f t="shared" ca="1" si="55"/>
        <v>AD-453T</v>
      </c>
      <c r="H114" s="5">
        <f t="shared" ca="1" si="56"/>
        <v>406.6776175765383</v>
      </c>
      <c r="I114" s="4">
        <f t="shared" si="57"/>
        <v>379</v>
      </c>
      <c r="J114" s="6" t="str">
        <f t="shared" ca="1" si="58"/>
        <v>AD-503</v>
      </c>
      <c r="K114" s="5">
        <f t="shared" ca="1" si="59"/>
        <v>1320.5242402076922</v>
      </c>
      <c r="L114" s="4">
        <f t="shared" si="60"/>
        <v>433</v>
      </c>
      <c r="M114" s="6" t="str">
        <f t="shared" ca="1" si="61"/>
        <v>AD-605</v>
      </c>
      <c r="N114" s="5">
        <f t="shared" ca="1" si="62"/>
        <v>343.71915795171844</v>
      </c>
      <c r="O114" s="4">
        <f t="shared" si="63"/>
        <v>487</v>
      </c>
    </row>
    <row r="115" spans="1:15" x14ac:dyDescent="0.25">
      <c r="A115" s="6" t="str">
        <f t="shared" ca="1" si="49"/>
        <v>AD-391</v>
      </c>
      <c r="B115" s="5">
        <f t="shared" ca="1" si="50"/>
        <v>811.88271400800522</v>
      </c>
      <c r="C115" s="4">
        <f t="shared" si="51"/>
        <v>272</v>
      </c>
      <c r="D115" s="6" t="str">
        <f t="shared" ca="1" si="52"/>
        <v>AD-4408</v>
      </c>
      <c r="E115" s="5">
        <f t="shared" ca="1" si="53"/>
        <v>187.23924426882454</v>
      </c>
      <c r="F115" s="4">
        <f t="shared" si="54"/>
        <v>326</v>
      </c>
      <c r="G115" s="6" t="str">
        <f t="shared" ca="1" si="55"/>
        <v>AD-454</v>
      </c>
      <c r="H115" s="5">
        <f t="shared" ca="1" si="56"/>
        <v>44.175634352134423</v>
      </c>
      <c r="I115" s="4">
        <f t="shared" si="57"/>
        <v>380</v>
      </c>
      <c r="J115" s="6" t="str">
        <f t="shared" ca="1" si="58"/>
        <v>AD-504C</v>
      </c>
      <c r="K115" s="5">
        <f t="shared" ca="1" si="59"/>
        <v>1883.52</v>
      </c>
      <c r="L115" s="4">
        <f t="shared" si="60"/>
        <v>434</v>
      </c>
      <c r="M115" s="6" t="str">
        <f t="shared" ca="1" si="61"/>
        <v>AD-606</v>
      </c>
      <c r="N115" s="5">
        <f t="shared" ca="1" si="62"/>
        <v>323.62742499452554</v>
      </c>
      <c r="O115" s="4">
        <f t="shared" si="63"/>
        <v>488</v>
      </c>
    </row>
    <row r="116" spans="1:15" x14ac:dyDescent="0.25">
      <c r="A116" s="6" t="str">
        <f t="shared" ca="1" si="49"/>
        <v>AD-396</v>
      </c>
      <c r="B116" s="5" t="str">
        <f t="shared" ca="1" si="50"/>
        <v>NO VA MAS</v>
      </c>
      <c r="C116" s="4">
        <f t="shared" si="51"/>
        <v>273</v>
      </c>
      <c r="D116" s="6" t="str">
        <f t="shared" ca="1" si="52"/>
        <v>AD-4409</v>
      </c>
      <c r="E116" s="5">
        <f t="shared" ca="1" si="53"/>
        <v>154.876501769372</v>
      </c>
      <c r="F116" s="4">
        <f t="shared" si="54"/>
        <v>327</v>
      </c>
      <c r="G116" s="6" t="str">
        <f t="shared" ca="1" si="55"/>
        <v>AD-455</v>
      </c>
      <c r="H116" s="5">
        <f t="shared" ca="1" si="56"/>
        <v>79.123469528489636</v>
      </c>
      <c r="I116" s="4">
        <f t="shared" si="57"/>
        <v>381</v>
      </c>
      <c r="J116" s="6" t="str">
        <f t="shared" ca="1" si="58"/>
        <v>AD-504H</v>
      </c>
      <c r="K116" s="5">
        <f t="shared" ca="1" si="59"/>
        <v>2006.2620000000002</v>
      </c>
      <c r="L116" s="4">
        <f t="shared" si="60"/>
        <v>435</v>
      </c>
      <c r="M116" s="6" t="str">
        <f t="shared" ca="1" si="61"/>
        <v>AD-607</v>
      </c>
      <c r="N116" s="5">
        <f t="shared" ca="1" si="62"/>
        <v>373.75858931116989</v>
      </c>
      <c r="O116" s="4">
        <f t="shared" si="63"/>
        <v>489</v>
      </c>
    </row>
    <row r="117" spans="1:15" x14ac:dyDescent="0.25">
      <c r="A117" s="34" t="s">
        <v>1870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4"/>
    </row>
    <row r="118" spans="1:15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"/>
    </row>
    <row r="119" spans="1:15" x14ac:dyDescent="0.25">
      <c r="A119" s="7" t="s">
        <v>1</v>
      </c>
      <c r="B119" s="7" t="s">
        <v>3</v>
      </c>
      <c r="C119" s="4"/>
      <c r="D119" s="7" t="s">
        <v>1</v>
      </c>
      <c r="E119" s="7" t="s">
        <v>3</v>
      </c>
      <c r="F119" s="4"/>
      <c r="G119" s="7" t="s">
        <v>1</v>
      </c>
      <c r="H119" s="7" t="s">
        <v>3</v>
      </c>
      <c r="I119" s="4"/>
      <c r="J119" s="7" t="s">
        <v>1</v>
      </c>
      <c r="K119" s="7" t="s">
        <v>3</v>
      </c>
      <c r="L119" s="4"/>
      <c r="M119" s="7" t="s">
        <v>1</v>
      </c>
      <c r="N119" s="7" t="s">
        <v>3</v>
      </c>
      <c r="O119" s="4"/>
    </row>
    <row r="120" spans="1:15" x14ac:dyDescent="0.25">
      <c r="A120" s="6" t="str">
        <f t="shared" ref="A120" ca="1" si="64">INDIRECT(ADDRESS(C120,1,1,1,"Codigo-vehiculo"))</f>
        <v>AD-608</v>
      </c>
      <c r="B120" s="5">
        <f t="shared" ref="B120" ca="1" si="65">INDIRECT(ADDRESS(C120,6,1,1,"Codigo-vehiculo"))</f>
        <v>1108.9677600000002</v>
      </c>
      <c r="C120" s="4">
        <f>+O116+1</f>
        <v>490</v>
      </c>
      <c r="D120" s="6" t="str">
        <f t="shared" ref="D120:D138" ca="1" si="66">INDIRECT(ADDRESS(F120,1,1,1,"Codigo-vehiculo"))</f>
        <v>AD-702</v>
      </c>
      <c r="E120" s="5">
        <f t="shared" ref="E120:E138" ca="1" si="67">INDIRECT(ADDRESS(F120,6,1,1,"Codigo-vehiculo"))</f>
        <v>187.23924426882454</v>
      </c>
      <c r="F120" s="4">
        <f>+C173+1</f>
        <v>544</v>
      </c>
      <c r="G120" s="6" t="str">
        <f t="shared" ref="G120:G138" ca="1" si="68">INDIRECT(ADDRESS(I120,1,1,1,"Codigo-vehiculo"))</f>
        <v>AD-804A</v>
      </c>
      <c r="H120" s="5">
        <f t="shared" ref="H120:H138" ca="1" si="69">INDIRECT(ADDRESS(I120,6,1,1,"Codigo-vehiculo"))</f>
        <v>510.86666926334993</v>
      </c>
      <c r="I120" s="4">
        <f>+F173+1</f>
        <v>598</v>
      </c>
      <c r="J120" s="6">
        <f t="shared" ref="J120:J124" ca="1" si="70">INDIRECT(ADDRESS(L120,1,1,1,"Codigo-vehiculo"))</f>
        <v>0</v>
      </c>
      <c r="K120" s="5">
        <f t="shared" ref="K120:K138" ca="1" si="71">INDIRECT(ADDRESS(L120,6,1,1,"Codigo-vehiculo"))</f>
        <v>0</v>
      </c>
      <c r="L120" s="4">
        <f>+I173+1</f>
        <v>652</v>
      </c>
      <c r="M120" s="6">
        <f t="shared" ref="M120:M138" ca="1" si="72">INDIRECT(ADDRESS(O120,1,1,1,"Codigo-vehiculo"))</f>
        <v>0</v>
      </c>
      <c r="N120" s="5">
        <f t="shared" ref="N120:N138" ca="1" si="73">INDIRECT(ADDRESS(O120,6,1,1,"Codigo-vehiculo"))</f>
        <v>0</v>
      </c>
      <c r="O120" s="4">
        <f>+L173+1</f>
        <v>706</v>
      </c>
    </row>
    <row r="121" spans="1:15" x14ac:dyDescent="0.25">
      <c r="A121" s="6" t="str">
        <f t="shared" ref="A121:A130" ca="1" si="74">INDIRECT(ADDRESS(C121,1,1,1,"Codigo-vehiculo"))</f>
        <v>AD-609</v>
      </c>
      <c r="B121" s="5">
        <f t="shared" ref="B121:B130" ca="1" si="75">INDIRECT(ADDRESS(C121,6,1,1,"Codigo-vehiculo"))</f>
        <v>1048.3041645222063</v>
      </c>
      <c r="C121" s="4">
        <f>+C120+1</f>
        <v>491</v>
      </c>
      <c r="D121" s="6" t="str">
        <f t="shared" ca="1" si="66"/>
        <v>AD-703</v>
      </c>
      <c r="E121" s="5">
        <f t="shared" ca="1" si="67"/>
        <v>139.20233224739246</v>
      </c>
      <c r="F121" s="4">
        <f t="shared" ref="F121:F173" si="76">+F120+1</f>
        <v>545</v>
      </c>
      <c r="G121" s="6" t="str">
        <f t="shared" ca="1" si="68"/>
        <v>AD-805</v>
      </c>
      <c r="H121" s="5">
        <f t="shared" ca="1" si="69"/>
        <v>470.06147219882297</v>
      </c>
      <c r="I121" s="4">
        <f t="shared" ref="I121:I173" si="77">+I120+1</f>
        <v>599</v>
      </c>
      <c r="J121" s="6">
        <f t="shared" ca="1" si="70"/>
        <v>0</v>
      </c>
      <c r="K121" s="5">
        <f t="shared" ca="1" si="71"/>
        <v>0</v>
      </c>
      <c r="L121" s="4">
        <f t="shared" ref="L121:L173" si="78">+L120+1</f>
        <v>653</v>
      </c>
      <c r="M121" s="6">
        <f t="shared" ca="1" si="72"/>
        <v>0</v>
      </c>
      <c r="N121" s="5">
        <f t="shared" ca="1" si="73"/>
        <v>0</v>
      </c>
      <c r="O121" s="4">
        <f t="shared" ref="O121:O173" si="79">+O120+1</f>
        <v>707</v>
      </c>
    </row>
    <row r="122" spans="1:15" x14ac:dyDescent="0.25">
      <c r="A122" s="6" t="str">
        <f t="shared" ca="1" si="74"/>
        <v>AD-610</v>
      </c>
      <c r="B122" s="5">
        <f t="shared" ca="1" si="75"/>
        <v>1150.7177071740143</v>
      </c>
      <c r="C122" s="4">
        <f t="shared" ref="C122:C168" si="80">+C121+1</f>
        <v>492</v>
      </c>
      <c r="D122" s="6" t="str">
        <f t="shared" ca="1" si="66"/>
        <v>AD-704</v>
      </c>
      <c r="E122" s="5">
        <f t="shared" ca="1" si="67"/>
        <v>297.64560745704784</v>
      </c>
      <c r="F122" s="4">
        <f t="shared" si="76"/>
        <v>546</v>
      </c>
      <c r="G122" s="6" t="str">
        <f t="shared" ca="1" si="68"/>
        <v>AD-806</v>
      </c>
      <c r="H122" s="5">
        <f t="shared" ca="1" si="69"/>
        <v>477.68585946108021</v>
      </c>
      <c r="I122" s="4">
        <f t="shared" si="77"/>
        <v>600</v>
      </c>
      <c r="J122" s="6">
        <f t="shared" ca="1" si="70"/>
        <v>0</v>
      </c>
      <c r="K122" s="5">
        <f t="shared" ca="1" si="71"/>
        <v>0</v>
      </c>
      <c r="L122" s="4">
        <f t="shared" si="78"/>
        <v>654</v>
      </c>
      <c r="M122" s="6">
        <f t="shared" ca="1" si="72"/>
        <v>0</v>
      </c>
      <c r="N122" s="5">
        <f t="shared" ca="1" si="73"/>
        <v>0</v>
      </c>
      <c r="O122" s="4">
        <f t="shared" si="79"/>
        <v>708</v>
      </c>
    </row>
    <row r="123" spans="1:15" x14ac:dyDescent="0.25">
      <c r="A123" s="6" t="str">
        <f t="shared" ca="1" si="74"/>
        <v>AD-611</v>
      </c>
      <c r="B123" s="5">
        <f t="shared" ca="1" si="75"/>
        <v>2523.0710558335322</v>
      </c>
      <c r="C123" s="4">
        <f t="shared" si="80"/>
        <v>493</v>
      </c>
      <c r="D123" s="6" t="str">
        <f t="shared" ca="1" si="66"/>
        <v>AD-706</v>
      </c>
      <c r="E123" s="5">
        <f t="shared" ca="1" si="67"/>
        <v>1723.5163130910937</v>
      </c>
      <c r="F123" s="4">
        <f t="shared" si="76"/>
        <v>547</v>
      </c>
      <c r="G123" s="6" t="str">
        <f t="shared" ca="1" si="68"/>
        <v>AD-808</v>
      </c>
      <c r="H123" s="5">
        <f t="shared" ca="1" si="69"/>
        <v>553.0789420887229</v>
      </c>
      <c r="I123" s="4">
        <f t="shared" si="77"/>
        <v>601</v>
      </c>
      <c r="J123" s="6">
        <f t="shared" ca="1" si="70"/>
        <v>0</v>
      </c>
      <c r="K123" s="5">
        <f t="shared" ca="1" si="71"/>
        <v>0</v>
      </c>
      <c r="L123" s="4">
        <f t="shared" si="78"/>
        <v>655</v>
      </c>
      <c r="M123" s="6">
        <f t="shared" ca="1" si="72"/>
        <v>0</v>
      </c>
      <c r="N123" s="5">
        <f t="shared" ca="1" si="73"/>
        <v>0</v>
      </c>
      <c r="O123" s="4">
        <f t="shared" si="79"/>
        <v>709</v>
      </c>
    </row>
    <row r="124" spans="1:15" x14ac:dyDescent="0.25">
      <c r="A124" s="6" t="str">
        <f t="shared" ca="1" si="74"/>
        <v>AD-612</v>
      </c>
      <c r="B124" s="5">
        <f t="shared" ca="1" si="75"/>
        <v>2523.0710558335322</v>
      </c>
      <c r="C124" s="4">
        <f t="shared" si="80"/>
        <v>494</v>
      </c>
      <c r="D124" s="6" t="str">
        <f t="shared" ca="1" si="66"/>
        <v>AD-707</v>
      </c>
      <c r="E124" s="5">
        <f t="shared" ca="1" si="67"/>
        <v>690.77231999999992</v>
      </c>
      <c r="F124" s="4">
        <f t="shared" si="76"/>
        <v>548</v>
      </c>
      <c r="G124" s="6" t="str">
        <f t="shared" ca="1" si="68"/>
        <v>AD-809</v>
      </c>
      <c r="H124" s="5">
        <f t="shared" ca="1" si="69"/>
        <v>553.0789420887229</v>
      </c>
      <c r="I124" s="4">
        <f t="shared" si="77"/>
        <v>602</v>
      </c>
      <c r="J124" s="6">
        <f t="shared" ca="1" si="70"/>
        <v>0</v>
      </c>
      <c r="K124" s="5">
        <f t="shared" ca="1" si="71"/>
        <v>0</v>
      </c>
      <c r="L124" s="4">
        <f t="shared" si="78"/>
        <v>656</v>
      </c>
      <c r="M124" s="6">
        <f t="shared" ca="1" si="72"/>
        <v>0</v>
      </c>
      <c r="N124" s="5">
        <f t="shared" ca="1" si="73"/>
        <v>0</v>
      </c>
      <c r="O124" s="4">
        <f t="shared" si="79"/>
        <v>710</v>
      </c>
    </row>
    <row r="125" spans="1:15" x14ac:dyDescent="0.25">
      <c r="A125" s="6" t="str">
        <f t="shared" ca="1" si="74"/>
        <v>AD-613</v>
      </c>
      <c r="B125" s="5">
        <f t="shared" ca="1" si="75"/>
        <v>302.29222973705021</v>
      </c>
      <c r="C125" s="4">
        <f t="shared" si="80"/>
        <v>495</v>
      </c>
      <c r="D125" s="6" t="str">
        <f t="shared" ca="1" si="66"/>
        <v>AD-708</v>
      </c>
      <c r="E125" s="5">
        <f t="shared" ca="1" si="67"/>
        <v>296.892985538456</v>
      </c>
      <c r="F125" s="4">
        <f t="shared" si="76"/>
        <v>549</v>
      </c>
      <c r="G125" s="6" t="str">
        <f t="shared" ca="1" si="68"/>
        <v>AD-810</v>
      </c>
      <c r="H125" s="5">
        <f t="shared" ca="1" si="69"/>
        <v>553.0789420887229</v>
      </c>
      <c r="I125" s="4">
        <f t="shared" si="77"/>
        <v>603</v>
      </c>
      <c r="J125" s="6">
        <f t="shared" ref="J125:J156" ca="1" si="81">INDIRECT(ADDRESS(L125,1,1,1,"Codigo-vehiculo"))</f>
        <v>0</v>
      </c>
      <c r="K125" s="5">
        <f t="shared" ca="1" si="71"/>
        <v>0</v>
      </c>
      <c r="L125" s="4">
        <f t="shared" si="78"/>
        <v>657</v>
      </c>
      <c r="M125" s="6">
        <f t="shared" ca="1" si="72"/>
        <v>0</v>
      </c>
      <c r="N125" s="5">
        <f t="shared" ca="1" si="73"/>
        <v>0</v>
      </c>
      <c r="O125" s="4">
        <f t="shared" si="79"/>
        <v>711</v>
      </c>
    </row>
    <row r="126" spans="1:15" x14ac:dyDescent="0.25">
      <c r="A126" s="6" t="str">
        <f t="shared" ca="1" si="74"/>
        <v>AD-614</v>
      </c>
      <c r="B126" s="5">
        <f t="shared" ca="1" si="75"/>
        <v>1179.3599999999999</v>
      </c>
      <c r="C126" s="4">
        <f t="shared" si="80"/>
        <v>496</v>
      </c>
      <c r="D126" s="6" t="str">
        <f t="shared" ca="1" si="66"/>
        <v>AD-710H</v>
      </c>
      <c r="E126" s="5">
        <f t="shared" ca="1" si="67"/>
        <v>1765.9318464</v>
      </c>
      <c r="F126" s="4">
        <f t="shared" si="76"/>
        <v>550</v>
      </c>
      <c r="G126" s="6" t="str">
        <f t="shared" ca="1" si="68"/>
        <v>AD-811</v>
      </c>
      <c r="H126" s="5">
        <f t="shared" ca="1" si="69"/>
        <v>553.0789420887229</v>
      </c>
      <c r="I126" s="4">
        <f t="shared" si="77"/>
        <v>604</v>
      </c>
      <c r="J126" s="6">
        <f t="shared" ca="1" si="81"/>
        <v>0</v>
      </c>
      <c r="K126" s="5">
        <f t="shared" ca="1" si="71"/>
        <v>0</v>
      </c>
      <c r="L126" s="4">
        <f t="shared" si="78"/>
        <v>658</v>
      </c>
      <c r="M126" s="6">
        <f t="shared" ca="1" si="72"/>
        <v>0</v>
      </c>
      <c r="N126" s="5">
        <f t="shared" ca="1" si="73"/>
        <v>0</v>
      </c>
      <c r="O126" s="4">
        <f t="shared" si="79"/>
        <v>712</v>
      </c>
    </row>
    <row r="127" spans="1:15" x14ac:dyDescent="0.25">
      <c r="A127" s="6" t="str">
        <f t="shared" ca="1" si="74"/>
        <v>AD-615</v>
      </c>
      <c r="B127" s="5">
        <f t="shared" ca="1" si="75"/>
        <v>1378.08</v>
      </c>
      <c r="C127" s="4">
        <f t="shared" si="80"/>
        <v>497</v>
      </c>
      <c r="D127" s="6" t="str">
        <f t="shared" ca="1" si="66"/>
        <v>AD-711C</v>
      </c>
      <c r="E127" s="5">
        <f t="shared" ca="1" si="67"/>
        <v>1796.7703012158138</v>
      </c>
      <c r="F127" s="4">
        <f t="shared" si="76"/>
        <v>551</v>
      </c>
      <c r="G127" s="6" t="str">
        <f t="shared" ca="1" si="68"/>
        <v>AD-812</v>
      </c>
      <c r="H127" s="5">
        <f t="shared" ca="1" si="69"/>
        <v>802.55674675588818</v>
      </c>
      <c r="I127" s="4">
        <f t="shared" si="77"/>
        <v>605</v>
      </c>
      <c r="J127" s="6">
        <f t="shared" ca="1" si="81"/>
        <v>0</v>
      </c>
      <c r="K127" s="5">
        <f t="shared" ca="1" si="71"/>
        <v>0</v>
      </c>
      <c r="L127" s="4">
        <f t="shared" si="78"/>
        <v>659</v>
      </c>
      <c r="M127" s="6">
        <f t="shared" ca="1" si="72"/>
        <v>0</v>
      </c>
      <c r="N127" s="5">
        <f t="shared" ca="1" si="73"/>
        <v>0</v>
      </c>
      <c r="O127" s="4">
        <f t="shared" si="79"/>
        <v>713</v>
      </c>
    </row>
    <row r="128" spans="1:15" x14ac:dyDescent="0.25">
      <c r="A128" s="6" t="str">
        <f t="shared" ca="1" si="74"/>
        <v>AD-616C</v>
      </c>
      <c r="B128" s="5">
        <f t="shared" ca="1" si="75"/>
        <v>1325.5308121009339</v>
      </c>
      <c r="C128" s="4">
        <f t="shared" si="80"/>
        <v>498</v>
      </c>
      <c r="D128" s="6" t="str">
        <f t="shared" ca="1" si="66"/>
        <v>AD-711S</v>
      </c>
      <c r="E128" s="5">
        <f t="shared" ca="1" si="67"/>
        <v>1002.7214544092259</v>
      </c>
      <c r="F128" s="4">
        <f t="shared" si="76"/>
        <v>552</v>
      </c>
      <c r="G128" s="6" t="str">
        <f t="shared" ca="1" si="68"/>
        <v>AD-814</v>
      </c>
      <c r="H128" s="5">
        <f t="shared" ca="1" si="69"/>
        <v>2304.6919281890214</v>
      </c>
      <c r="I128" s="4">
        <f t="shared" si="77"/>
        <v>606</v>
      </c>
      <c r="J128" s="6">
        <f t="shared" ca="1" si="81"/>
        <v>0</v>
      </c>
      <c r="K128" s="5">
        <f t="shared" ca="1" si="71"/>
        <v>0</v>
      </c>
      <c r="L128" s="4">
        <f t="shared" si="78"/>
        <v>660</v>
      </c>
      <c r="M128" s="6">
        <f t="shared" ca="1" si="72"/>
        <v>0</v>
      </c>
      <c r="N128" s="5">
        <f t="shared" ca="1" si="73"/>
        <v>0</v>
      </c>
      <c r="O128" s="4">
        <f t="shared" si="79"/>
        <v>714</v>
      </c>
    </row>
    <row r="129" spans="1:15" x14ac:dyDescent="0.25">
      <c r="A129" s="6" t="str">
        <f t="shared" ca="1" si="74"/>
        <v>AD-616H</v>
      </c>
      <c r="B129" s="5">
        <f t="shared" ca="1" si="75"/>
        <v>1360.5768153536271</v>
      </c>
      <c r="C129" s="4">
        <f t="shared" si="80"/>
        <v>499</v>
      </c>
      <c r="D129" s="6" t="str">
        <f t="shared" ca="1" si="66"/>
        <v>AD-712</v>
      </c>
      <c r="E129" s="5">
        <f t="shared" ca="1" si="67"/>
        <v>645.68416076764174</v>
      </c>
      <c r="F129" s="4">
        <f t="shared" si="76"/>
        <v>553</v>
      </c>
      <c r="G129" s="6" t="str">
        <f t="shared" ca="1" si="68"/>
        <v>AD-815</v>
      </c>
      <c r="H129" s="5">
        <f t="shared" ca="1" si="69"/>
        <v>2565.9826247088677</v>
      </c>
      <c r="I129" s="4">
        <f t="shared" si="77"/>
        <v>607</v>
      </c>
      <c r="J129" s="6">
        <f t="shared" ca="1" si="81"/>
        <v>0</v>
      </c>
      <c r="K129" s="5">
        <f t="shared" ca="1" si="71"/>
        <v>0</v>
      </c>
      <c r="L129" s="4">
        <f t="shared" si="78"/>
        <v>661</v>
      </c>
      <c r="M129" s="6">
        <f t="shared" ca="1" si="72"/>
        <v>0</v>
      </c>
      <c r="N129" s="5">
        <f t="shared" ca="1" si="73"/>
        <v>0</v>
      </c>
      <c r="O129" s="4">
        <f t="shared" si="79"/>
        <v>715</v>
      </c>
    </row>
    <row r="130" spans="1:15" x14ac:dyDescent="0.25">
      <c r="A130" s="6" t="str">
        <f t="shared" ca="1" si="74"/>
        <v>AD-617C</v>
      </c>
      <c r="B130" s="5">
        <f t="shared" ca="1" si="75"/>
        <v>1360.5768153536271</v>
      </c>
      <c r="C130" s="4">
        <f t="shared" si="80"/>
        <v>500</v>
      </c>
      <c r="D130" s="6" t="str">
        <f t="shared" ca="1" si="66"/>
        <v>AD-713</v>
      </c>
      <c r="E130" s="5">
        <f t="shared" ca="1" si="67"/>
        <v>1840.9833548847469</v>
      </c>
      <c r="F130" s="4">
        <f t="shared" si="76"/>
        <v>554</v>
      </c>
      <c r="G130" s="6" t="str">
        <f t="shared" ca="1" si="68"/>
        <v>AD-817</v>
      </c>
      <c r="H130" s="5">
        <f t="shared" ca="1" si="69"/>
        <v>1189.7643625253743</v>
      </c>
      <c r="I130" s="4">
        <f t="shared" si="77"/>
        <v>608</v>
      </c>
      <c r="J130" s="6">
        <f t="shared" ca="1" si="81"/>
        <v>0</v>
      </c>
      <c r="K130" s="5">
        <f t="shared" ca="1" si="71"/>
        <v>0</v>
      </c>
      <c r="L130" s="4">
        <f t="shared" si="78"/>
        <v>662</v>
      </c>
      <c r="M130" s="6">
        <f t="shared" ca="1" si="72"/>
        <v>0</v>
      </c>
      <c r="N130" s="5">
        <f t="shared" ca="1" si="73"/>
        <v>0</v>
      </c>
      <c r="O130" s="4">
        <f t="shared" si="79"/>
        <v>716</v>
      </c>
    </row>
    <row r="131" spans="1:15" x14ac:dyDescent="0.25">
      <c r="A131" s="6" t="str">
        <f t="shared" ref="A131:A162" ca="1" si="82">INDIRECT(ADDRESS(C131,1,1,1,"Codigo-vehiculo"))</f>
        <v>AD-617H</v>
      </c>
      <c r="B131" s="5">
        <f t="shared" ref="B131:B162" ca="1" si="83">INDIRECT(ADDRESS(C131,6,1,1,"Codigo-vehiculo"))</f>
        <v>1395.6555412984333</v>
      </c>
      <c r="C131" s="4">
        <f t="shared" si="80"/>
        <v>501</v>
      </c>
      <c r="D131" s="6" t="str">
        <f t="shared" ca="1" si="66"/>
        <v>AD-714</v>
      </c>
      <c r="E131" s="5">
        <f t="shared" ca="1" si="67"/>
        <v>3525.7760083198395</v>
      </c>
      <c r="F131" s="4">
        <f t="shared" si="76"/>
        <v>555</v>
      </c>
      <c r="G131" s="6" t="str">
        <f t="shared" ca="1" si="68"/>
        <v>AD-881</v>
      </c>
      <c r="H131" s="5">
        <f t="shared" ca="1" si="69"/>
        <v>708.74078846879968</v>
      </c>
      <c r="I131" s="4">
        <f t="shared" si="77"/>
        <v>609</v>
      </c>
      <c r="J131" s="6">
        <f t="shared" ca="1" si="81"/>
        <v>0</v>
      </c>
      <c r="K131" s="5">
        <f t="shared" ca="1" si="71"/>
        <v>0</v>
      </c>
      <c r="L131" s="4">
        <f t="shared" si="78"/>
        <v>663</v>
      </c>
      <c r="M131" s="6">
        <f t="shared" ca="1" si="72"/>
        <v>0</v>
      </c>
      <c r="N131" s="5">
        <f t="shared" ca="1" si="73"/>
        <v>0</v>
      </c>
      <c r="O131" s="4">
        <f t="shared" si="79"/>
        <v>717</v>
      </c>
    </row>
    <row r="132" spans="1:15" x14ac:dyDescent="0.25">
      <c r="A132" s="6" t="str">
        <f t="shared" ca="1" si="82"/>
        <v>AD-618</v>
      </c>
      <c r="B132" s="5">
        <f t="shared" ca="1" si="83"/>
        <v>918.98408529284654</v>
      </c>
      <c r="C132" s="4">
        <f t="shared" si="80"/>
        <v>502</v>
      </c>
      <c r="D132" s="6" t="str">
        <f t="shared" ca="1" si="66"/>
        <v>AD-715</v>
      </c>
      <c r="E132" s="5">
        <f t="shared" ca="1" si="67"/>
        <v>1823.3266508901697</v>
      </c>
      <c r="F132" s="4">
        <f t="shared" si="76"/>
        <v>556</v>
      </c>
      <c r="G132" s="6" t="str">
        <f t="shared" ca="1" si="68"/>
        <v>AD-882</v>
      </c>
      <c r="H132" s="5">
        <f t="shared" ca="1" si="69"/>
        <v>1199.4830020828435</v>
      </c>
      <c r="I132" s="4">
        <f t="shared" si="77"/>
        <v>610</v>
      </c>
      <c r="J132" s="6">
        <f t="shared" ca="1" si="81"/>
        <v>0</v>
      </c>
      <c r="K132" s="5">
        <f t="shared" ca="1" si="71"/>
        <v>0</v>
      </c>
      <c r="L132" s="4">
        <f t="shared" si="78"/>
        <v>664</v>
      </c>
      <c r="M132" s="6">
        <f t="shared" ca="1" si="72"/>
        <v>0</v>
      </c>
      <c r="N132" s="5">
        <f t="shared" ca="1" si="73"/>
        <v>0</v>
      </c>
      <c r="O132" s="4">
        <f t="shared" si="79"/>
        <v>718</v>
      </c>
    </row>
    <row r="133" spans="1:15" x14ac:dyDescent="0.25">
      <c r="A133" s="6" t="str">
        <f t="shared" ca="1" si="82"/>
        <v>AD-619</v>
      </c>
      <c r="B133" s="5">
        <f t="shared" ca="1" si="83"/>
        <v>386.29138039033103</v>
      </c>
      <c r="C133" s="4">
        <f t="shared" si="80"/>
        <v>503</v>
      </c>
      <c r="D133" s="6" t="str">
        <f t="shared" ca="1" si="66"/>
        <v>AD-716</v>
      </c>
      <c r="E133" s="5">
        <f t="shared" ca="1" si="67"/>
        <v>2173.5318936262011</v>
      </c>
      <c r="F133" s="4">
        <f t="shared" si="76"/>
        <v>557</v>
      </c>
      <c r="G133" s="6" t="str">
        <f t="shared" ca="1" si="68"/>
        <v>AD-883</v>
      </c>
      <c r="H133" s="5">
        <f t="shared" ca="1" si="69"/>
        <v>1458.8430597680422</v>
      </c>
      <c r="I133" s="4">
        <f t="shared" si="77"/>
        <v>611</v>
      </c>
      <c r="J133" s="6">
        <f t="shared" ca="1" si="81"/>
        <v>0</v>
      </c>
      <c r="K133" s="5">
        <f t="shared" ca="1" si="71"/>
        <v>0</v>
      </c>
      <c r="L133" s="4">
        <f t="shared" si="78"/>
        <v>665</v>
      </c>
      <c r="M133" s="6">
        <f t="shared" ca="1" si="72"/>
        <v>0</v>
      </c>
      <c r="N133" s="5">
        <f t="shared" ca="1" si="73"/>
        <v>0</v>
      </c>
      <c r="O133" s="4">
        <f t="shared" si="79"/>
        <v>719</v>
      </c>
    </row>
    <row r="134" spans="1:15" x14ac:dyDescent="0.25">
      <c r="A134" s="6" t="str">
        <f t="shared" ca="1" si="82"/>
        <v>AD-620</v>
      </c>
      <c r="B134" s="5">
        <f t="shared" ca="1" si="83"/>
        <v>1047.5999999999999</v>
      </c>
      <c r="C134" s="4">
        <f t="shared" si="80"/>
        <v>504</v>
      </c>
      <c r="D134" s="6" t="str">
        <f t="shared" ca="1" si="66"/>
        <v>AD-717</v>
      </c>
      <c r="E134" s="5">
        <f t="shared" ca="1" si="67"/>
        <v>242.67507859844386</v>
      </c>
      <c r="F134" s="4">
        <f t="shared" si="76"/>
        <v>558</v>
      </c>
      <c r="G134" s="6" t="str">
        <f t="shared" ca="1" si="68"/>
        <v>AD-884</v>
      </c>
      <c r="H134" s="5">
        <f t="shared" ca="1" si="69"/>
        <v>1905.14785749305</v>
      </c>
      <c r="I134" s="4">
        <f t="shared" si="77"/>
        <v>612</v>
      </c>
      <c r="J134" s="6">
        <f t="shared" ca="1" si="81"/>
        <v>0</v>
      </c>
      <c r="K134" s="5">
        <f t="shared" ca="1" si="71"/>
        <v>0</v>
      </c>
      <c r="L134" s="4">
        <f t="shared" si="78"/>
        <v>666</v>
      </c>
      <c r="M134" s="6">
        <f t="shared" ca="1" si="72"/>
        <v>0</v>
      </c>
      <c r="N134" s="5">
        <f t="shared" ca="1" si="73"/>
        <v>0</v>
      </c>
      <c r="O134" s="4">
        <f t="shared" si="79"/>
        <v>720</v>
      </c>
    </row>
    <row r="135" spans="1:15" x14ac:dyDescent="0.25">
      <c r="A135" s="6" t="str">
        <f t="shared" ca="1" si="82"/>
        <v>AD-621</v>
      </c>
      <c r="B135" s="5">
        <f t="shared" ca="1" si="83"/>
        <v>1174.618091712</v>
      </c>
      <c r="C135" s="4">
        <f t="shared" si="80"/>
        <v>505</v>
      </c>
      <c r="D135" s="6" t="str">
        <f t="shared" ca="1" si="66"/>
        <v>AD-718</v>
      </c>
      <c r="E135" s="5">
        <f t="shared" ca="1" si="67"/>
        <v>497.87351999999998</v>
      </c>
      <c r="F135" s="4">
        <f t="shared" si="76"/>
        <v>559</v>
      </c>
      <c r="G135" s="6" t="str">
        <f t="shared" ca="1" si="68"/>
        <v>AD-885</v>
      </c>
      <c r="H135" s="5">
        <f t="shared" ca="1" si="69"/>
        <v>3658.6260370437712</v>
      </c>
      <c r="I135" s="4">
        <f t="shared" si="77"/>
        <v>613</v>
      </c>
      <c r="J135" s="6">
        <f t="shared" ca="1" si="81"/>
        <v>0</v>
      </c>
      <c r="K135" s="5">
        <f t="shared" ca="1" si="71"/>
        <v>0</v>
      </c>
      <c r="L135" s="4">
        <f t="shared" si="78"/>
        <v>667</v>
      </c>
      <c r="M135" s="6">
        <f t="shared" ca="1" si="72"/>
        <v>0</v>
      </c>
      <c r="N135" s="5">
        <f t="shared" ca="1" si="73"/>
        <v>0</v>
      </c>
      <c r="O135" s="4">
        <f t="shared" si="79"/>
        <v>721</v>
      </c>
    </row>
    <row r="136" spans="1:15" x14ac:dyDescent="0.25">
      <c r="A136" s="6" t="str">
        <f t="shared" ca="1" si="82"/>
        <v>AD-622</v>
      </c>
      <c r="B136" s="5">
        <f t="shared" ca="1" si="83"/>
        <v>318.40643933347553</v>
      </c>
      <c r="C136" s="4">
        <f t="shared" si="80"/>
        <v>506</v>
      </c>
      <c r="D136" s="6" t="str">
        <f t="shared" ca="1" si="66"/>
        <v>AD-750</v>
      </c>
      <c r="E136" s="5">
        <f t="shared" ca="1" si="67"/>
        <v>507.65984543630628</v>
      </c>
      <c r="F136" s="4">
        <f t="shared" si="76"/>
        <v>560</v>
      </c>
      <c r="G136" s="6" t="str">
        <f t="shared" ca="1" si="68"/>
        <v>AD-886</v>
      </c>
      <c r="H136" s="5">
        <f t="shared" ca="1" si="69"/>
        <v>1984.2058816373142</v>
      </c>
      <c r="I136" s="4">
        <f t="shared" si="77"/>
        <v>614</v>
      </c>
      <c r="J136" s="6">
        <f t="shared" ca="1" si="81"/>
        <v>0</v>
      </c>
      <c r="K136" s="5">
        <f t="shared" ca="1" si="71"/>
        <v>0</v>
      </c>
      <c r="L136" s="4">
        <f t="shared" si="78"/>
        <v>668</v>
      </c>
      <c r="M136" s="6">
        <f t="shared" ca="1" si="72"/>
        <v>0</v>
      </c>
      <c r="N136" s="5">
        <f t="shared" ca="1" si="73"/>
        <v>0</v>
      </c>
      <c r="O136" s="4">
        <f t="shared" si="79"/>
        <v>722</v>
      </c>
    </row>
    <row r="137" spans="1:15" x14ac:dyDescent="0.25">
      <c r="A137" s="6" t="str">
        <f t="shared" ca="1" si="82"/>
        <v>AD-650</v>
      </c>
      <c r="B137" s="5">
        <f t="shared" ca="1" si="83"/>
        <v>297.02387630690657</v>
      </c>
      <c r="C137" s="4">
        <f t="shared" si="80"/>
        <v>507</v>
      </c>
      <c r="D137" s="6" t="str">
        <f t="shared" ca="1" si="66"/>
        <v>AD-751</v>
      </c>
      <c r="E137" s="5">
        <f t="shared" ca="1" si="67"/>
        <v>518.42561114138198</v>
      </c>
      <c r="F137" s="4">
        <f t="shared" si="76"/>
        <v>561</v>
      </c>
      <c r="G137" s="6" t="str">
        <f t="shared" ca="1" si="68"/>
        <v>AD-887</v>
      </c>
      <c r="H137" s="5">
        <f t="shared" ca="1" si="69"/>
        <v>734.82077408261523</v>
      </c>
      <c r="I137" s="4">
        <f t="shared" si="77"/>
        <v>615</v>
      </c>
      <c r="J137" s="6">
        <f t="shared" ca="1" si="81"/>
        <v>0</v>
      </c>
      <c r="K137" s="5">
        <f t="shared" ca="1" si="71"/>
        <v>0</v>
      </c>
      <c r="L137" s="4">
        <f t="shared" si="78"/>
        <v>669</v>
      </c>
      <c r="M137" s="6">
        <f t="shared" ca="1" si="72"/>
        <v>0</v>
      </c>
      <c r="N137" s="5">
        <f t="shared" ca="1" si="73"/>
        <v>0</v>
      </c>
      <c r="O137" s="4">
        <f t="shared" si="79"/>
        <v>723</v>
      </c>
    </row>
    <row r="138" spans="1:15" x14ac:dyDescent="0.25">
      <c r="A138" s="6" t="str">
        <f t="shared" ca="1" si="82"/>
        <v>AD-651</v>
      </c>
      <c r="B138" s="5">
        <f t="shared" ca="1" si="83"/>
        <v>353.79774712242755</v>
      </c>
      <c r="C138" s="4">
        <f t="shared" si="80"/>
        <v>508</v>
      </c>
      <c r="D138" s="6" t="str">
        <f t="shared" ca="1" si="66"/>
        <v>AD-752</v>
      </c>
      <c r="E138" s="5">
        <f t="shared" ca="1" si="67"/>
        <v>538.45189871434934</v>
      </c>
      <c r="F138" s="4">
        <f t="shared" si="76"/>
        <v>562</v>
      </c>
      <c r="G138" s="6" t="str">
        <f t="shared" ca="1" si="68"/>
        <v>AD-888</v>
      </c>
      <c r="H138" s="5">
        <f t="shared" ca="1" si="69"/>
        <v>466.20019452952522</v>
      </c>
      <c r="I138" s="4">
        <f t="shared" si="77"/>
        <v>616</v>
      </c>
      <c r="J138" s="6">
        <f t="shared" ca="1" si="81"/>
        <v>0</v>
      </c>
      <c r="K138" s="5">
        <f t="shared" ca="1" si="71"/>
        <v>0</v>
      </c>
      <c r="L138" s="4">
        <f t="shared" si="78"/>
        <v>670</v>
      </c>
      <c r="M138" s="6">
        <f t="shared" ca="1" si="72"/>
        <v>0</v>
      </c>
      <c r="N138" s="5">
        <f t="shared" ca="1" si="73"/>
        <v>0</v>
      </c>
      <c r="O138" s="4">
        <f t="shared" si="79"/>
        <v>724</v>
      </c>
    </row>
    <row r="139" spans="1:15" x14ac:dyDescent="0.25">
      <c r="A139" s="6" t="str">
        <f t="shared" ca="1" si="82"/>
        <v>AD-652</v>
      </c>
      <c r="B139" s="5">
        <f t="shared" ca="1" si="83"/>
        <v>591.42993724479811</v>
      </c>
      <c r="C139" s="4">
        <f t="shared" si="80"/>
        <v>509</v>
      </c>
      <c r="D139" s="6" t="str">
        <f t="shared" ref="D139:D168" ca="1" si="84">INDIRECT(ADDRESS(F139,1,1,1,"Codigo-vehiculo"))</f>
        <v>AD-753</v>
      </c>
      <c r="E139" s="5">
        <f t="shared" ref="E139:E168" ca="1" si="85">INDIRECT(ADDRESS(F139,6,1,1,"Codigo-vehiculo"))</f>
        <v>477.68585946108021</v>
      </c>
      <c r="F139" s="4">
        <f t="shared" si="76"/>
        <v>563</v>
      </c>
      <c r="G139" s="6" t="str">
        <f t="shared" ref="G139:G168" ca="1" si="86">INDIRECT(ADDRESS(I139,1,1,1,"Codigo-vehiculo"))</f>
        <v>AD-889</v>
      </c>
      <c r="H139" s="5">
        <f t="shared" ref="H139:H168" ca="1" si="87">INDIRECT(ADDRESS(I139,6,1,1,"Codigo-vehiculo"))</f>
        <v>2221.7726263754594</v>
      </c>
      <c r="I139" s="4">
        <f t="shared" si="77"/>
        <v>617</v>
      </c>
      <c r="J139" s="6">
        <f t="shared" ca="1" si="81"/>
        <v>0</v>
      </c>
      <c r="K139" s="5">
        <f t="shared" ref="K139:K168" ca="1" si="88">INDIRECT(ADDRESS(L139,6,1,1,"Codigo-vehiculo"))</f>
        <v>0</v>
      </c>
      <c r="L139" s="4">
        <f t="shared" si="78"/>
        <v>671</v>
      </c>
      <c r="M139" s="6">
        <f t="shared" ref="M139:M168" ca="1" si="89">INDIRECT(ADDRESS(O139,1,1,1,"Codigo-vehiculo"))</f>
        <v>0</v>
      </c>
      <c r="N139" s="5">
        <f t="shared" ref="N139:N168" ca="1" si="90">INDIRECT(ADDRESS(O139,6,1,1,"Codigo-vehiculo"))</f>
        <v>0</v>
      </c>
      <c r="O139" s="4">
        <f t="shared" si="79"/>
        <v>725</v>
      </c>
    </row>
    <row r="140" spans="1:15" x14ac:dyDescent="0.25">
      <c r="A140" s="6" t="str">
        <f t="shared" ca="1" si="82"/>
        <v>AD-653</v>
      </c>
      <c r="B140" s="5">
        <f t="shared" ca="1" si="83"/>
        <v>758.77378470910583</v>
      </c>
      <c r="C140" s="4">
        <f t="shared" si="80"/>
        <v>510</v>
      </c>
      <c r="D140" s="6" t="str">
        <f t="shared" ca="1" si="84"/>
        <v>AD-754</v>
      </c>
      <c r="E140" s="5">
        <f t="shared" ca="1" si="85"/>
        <v>672.7785498369509</v>
      </c>
      <c r="F140" s="4">
        <f t="shared" si="76"/>
        <v>564</v>
      </c>
      <c r="G140" s="6" t="str">
        <f t="shared" ca="1" si="86"/>
        <v>AD-890</v>
      </c>
      <c r="H140" s="5">
        <f t="shared" ca="1" si="87"/>
        <v>2409.4699883338621</v>
      </c>
      <c r="I140" s="4">
        <f t="shared" si="77"/>
        <v>618</v>
      </c>
      <c r="J140" s="6">
        <f t="shared" ca="1" si="81"/>
        <v>0</v>
      </c>
      <c r="K140" s="5">
        <f t="shared" ca="1" si="88"/>
        <v>0</v>
      </c>
      <c r="L140" s="4">
        <f t="shared" si="78"/>
        <v>672</v>
      </c>
      <c r="M140" s="6">
        <f t="shared" ca="1" si="89"/>
        <v>0</v>
      </c>
      <c r="N140" s="5">
        <f t="shared" ca="1" si="90"/>
        <v>0</v>
      </c>
      <c r="O140" s="4">
        <f t="shared" si="79"/>
        <v>726</v>
      </c>
    </row>
    <row r="141" spans="1:15" x14ac:dyDescent="0.25">
      <c r="A141" s="6" t="str">
        <f t="shared" ca="1" si="82"/>
        <v>AD-654</v>
      </c>
      <c r="B141" s="5">
        <f t="shared" ca="1" si="83"/>
        <v>724.80763029613126</v>
      </c>
      <c r="C141" s="4">
        <f t="shared" si="80"/>
        <v>511</v>
      </c>
      <c r="D141" s="6" t="str">
        <f t="shared" ca="1" si="84"/>
        <v>AD-755</v>
      </c>
      <c r="E141" s="5">
        <f t="shared" ca="1" si="85"/>
        <v>518.42561114138198</v>
      </c>
      <c r="F141" s="4">
        <f t="shared" si="76"/>
        <v>565</v>
      </c>
      <c r="G141" s="6" t="str">
        <f t="shared" ca="1" si="86"/>
        <v>AD-891</v>
      </c>
      <c r="H141" s="5">
        <f t="shared" ca="1" si="87"/>
        <v>2447.3955884924721</v>
      </c>
      <c r="I141" s="4">
        <f t="shared" si="77"/>
        <v>619</v>
      </c>
      <c r="J141" s="6">
        <f t="shared" ca="1" si="81"/>
        <v>0</v>
      </c>
      <c r="K141" s="5">
        <f t="shared" ca="1" si="88"/>
        <v>0</v>
      </c>
      <c r="L141" s="4">
        <f t="shared" si="78"/>
        <v>673</v>
      </c>
      <c r="M141" s="6">
        <f t="shared" ca="1" si="89"/>
        <v>0</v>
      </c>
      <c r="N141" s="5">
        <f t="shared" ca="1" si="90"/>
        <v>0</v>
      </c>
      <c r="O141" s="4">
        <f t="shared" si="79"/>
        <v>727</v>
      </c>
    </row>
    <row r="142" spans="1:15" x14ac:dyDescent="0.25">
      <c r="A142" s="6" t="str">
        <f t="shared" ca="1" si="82"/>
        <v>AD-655</v>
      </c>
      <c r="B142" s="5">
        <f t="shared" ca="1" si="83"/>
        <v>772.22281116742215</v>
      </c>
      <c r="C142" s="4">
        <f t="shared" si="80"/>
        <v>512</v>
      </c>
      <c r="D142" s="6" t="str">
        <f t="shared" ca="1" si="84"/>
        <v>AD-760</v>
      </c>
      <c r="E142" s="5">
        <f t="shared" ca="1" si="85"/>
        <v>1750.5985826448061</v>
      </c>
      <c r="F142" s="4">
        <f t="shared" si="76"/>
        <v>566</v>
      </c>
      <c r="G142" s="6" t="str">
        <f t="shared" ca="1" si="86"/>
        <v>AD-892</v>
      </c>
      <c r="H142" s="5">
        <f t="shared" ca="1" si="87"/>
        <v>2791.3765279810918</v>
      </c>
      <c r="I142" s="4">
        <f t="shared" si="77"/>
        <v>620</v>
      </c>
      <c r="J142" s="6">
        <f t="shared" ca="1" si="81"/>
        <v>0</v>
      </c>
      <c r="K142" s="5">
        <f t="shared" ca="1" si="88"/>
        <v>0</v>
      </c>
      <c r="L142" s="4">
        <f t="shared" si="78"/>
        <v>674</v>
      </c>
      <c r="M142" s="6">
        <f t="shared" ca="1" si="89"/>
        <v>0</v>
      </c>
      <c r="N142" s="5">
        <f t="shared" ca="1" si="90"/>
        <v>0</v>
      </c>
      <c r="O142" s="4">
        <f t="shared" si="79"/>
        <v>728</v>
      </c>
    </row>
    <row r="143" spans="1:15" x14ac:dyDescent="0.25">
      <c r="A143" s="6" t="str">
        <f t="shared" ca="1" si="82"/>
        <v>AD-656</v>
      </c>
      <c r="B143" s="5">
        <f t="shared" ca="1" si="83"/>
        <v>839.89333845646979</v>
      </c>
      <c r="C143" s="4">
        <f t="shared" si="80"/>
        <v>513</v>
      </c>
      <c r="D143" s="6" t="str">
        <f t="shared" ca="1" si="84"/>
        <v>AD-775</v>
      </c>
      <c r="E143" s="5">
        <f t="shared" ca="1" si="85"/>
        <v>454.25641190839264</v>
      </c>
      <c r="F143" s="4">
        <f t="shared" si="76"/>
        <v>567</v>
      </c>
      <c r="G143" s="6" t="str">
        <f t="shared" ca="1" si="86"/>
        <v>AD-893</v>
      </c>
      <c r="H143" s="5">
        <f t="shared" ca="1" si="87"/>
        <v>2791.3765279810918</v>
      </c>
      <c r="I143" s="4">
        <f t="shared" si="77"/>
        <v>621</v>
      </c>
      <c r="J143" s="6">
        <f t="shared" ca="1" si="81"/>
        <v>0</v>
      </c>
      <c r="K143" s="5">
        <f t="shared" ca="1" si="88"/>
        <v>0</v>
      </c>
      <c r="L143" s="4">
        <f t="shared" si="78"/>
        <v>675</v>
      </c>
      <c r="M143" s="6">
        <f t="shared" ca="1" si="89"/>
        <v>0</v>
      </c>
      <c r="N143" s="5">
        <f t="shared" ca="1" si="90"/>
        <v>0</v>
      </c>
      <c r="O143" s="4">
        <f t="shared" si="79"/>
        <v>729</v>
      </c>
    </row>
    <row r="144" spans="1:15" x14ac:dyDescent="0.25">
      <c r="A144" s="6" t="str">
        <f t="shared" ca="1" si="82"/>
        <v>AD-657</v>
      </c>
      <c r="B144" s="5">
        <f t="shared" ca="1" si="83"/>
        <v>196.434320752491</v>
      </c>
      <c r="C144" s="4">
        <f t="shared" si="80"/>
        <v>514</v>
      </c>
      <c r="D144" s="6" t="str">
        <f t="shared" ca="1" si="84"/>
        <v>AD-776</v>
      </c>
      <c r="E144" s="5">
        <f t="shared" ca="1" si="85"/>
        <v>514.07349309039375</v>
      </c>
      <c r="F144" s="4">
        <f t="shared" si="76"/>
        <v>568</v>
      </c>
      <c r="G144" s="6" t="str">
        <f t="shared" ca="1" si="86"/>
        <v>AD-894</v>
      </c>
      <c r="H144" s="5">
        <f t="shared" ca="1" si="87"/>
        <v>2317.3556100366336</v>
      </c>
      <c r="I144" s="4">
        <f t="shared" si="77"/>
        <v>622</v>
      </c>
      <c r="J144" s="6">
        <f t="shared" ca="1" si="81"/>
        <v>0</v>
      </c>
      <c r="K144" s="5">
        <f t="shared" ca="1" si="88"/>
        <v>0</v>
      </c>
      <c r="L144" s="4">
        <f t="shared" si="78"/>
        <v>676</v>
      </c>
      <c r="M144" s="6">
        <f t="shared" ca="1" si="89"/>
        <v>0</v>
      </c>
      <c r="N144" s="5">
        <f t="shared" ca="1" si="90"/>
        <v>0</v>
      </c>
      <c r="O144" s="4">
        <f t="shared" si="79"/>
        <v>730</v>
      </c>
    </row>
    <row r="145" spans="1:15" x14ac:dyDescent="0.25">
      <c r="A145" s="6" t="str">
        <f t="shared" ca="1" si="82"/>
        <v>AD-658C</v>
      </c>
      <c r="B145" s="5">
        <f t="shared" ca="1" si="83"/>
        <v>592.05166839493916</v>
      </c>
      <c r="C145" s="4">
        <f t="shared" si="80"/>
        <v>515</v>
      </c>
      <c r="D145" s="6" t="str">
        <f t="shared" ca="1" si="84"/>
        <v>AD-778</v>
      </c>
      <c r="E145" s="5">
        <f t="shared" ca="1" si="85"/>
        <v>687.0129209059719</v>
      </c>
      <c r="F145" s="4">
        <f t="shared" si="76"/>
        <v>569</v>
      </c>
      <c r="G145" s="6" t="str">
        <f t="shared" ca="1" si="86"/>
        <v>AD-895</v>
      </c>
      <c r="H145" s="5">
        <f t="shared" ca="1" si="87"/>
        <v>2343.7628225715766</v>
      </c>
      <c r="I145" s="4">
        <f t="shared" si="77"/>
        <v>623</v>
      </c>
      <c r="J145" s="6">
        <f t="shared" ca="1" si="81"/>
        <v>0</v>
      </c>
      <c r="K145" s="5">
        <f t="shared" ca="1" si="88"/>
        <v>0</v>
      </c>
      <c r="L145" s="4">
        <f t="shared" si="78"/>
        <v>677</v>
      </c>
      <c r="M145" s="6">
        <f t="shared" ca="1" si="89"/>
        <v>0</v>
      </c>
      <c r="N145" s="5">
        <f t="shared" ca="1" si="90"/>
        <v>0</v>
      </c>
      <c r="O145" s="4">
        <f t="shared" si="79"/>
        <v>731</v>
      </c>
    </row>
    <row r="146" spans="1:15" x14ac:dyDescent="0.25">
      <c r="A146" s="6" t="str">
        <f t="shared" ca="1" si="82"/>
        <v>AD-658S</v>
      </c>
      <c r="B146" s="5">
        <f t="shared" ca="1" si="83"/>
        <v>518.09838422025496</v>
      </c>
      <c r="C146" s="4">
        <f t="shared" si="80"/>
        <v>516</v>
      </c>
      <c r="D146" s="6" t="str">
        <f t="shared" ca="1" si="84"/>
        <v>AD-781</v>
      </c>
      <c r="E146" s="5">
        <f t="shared" ca="1" si="85"/>
        <v>271.66378991957038</v>
      </c>
      <c r="F146" s="4">
        <f t="shared" si="76"/>
        <v>570</v>
      </c>
      <c r="G146" s="6" t="str">
        <f t="shared" ca="1" si="86"/>
        <v>AD-896</v>
      </c>
      <c r="H146" s="5">
        <f t="shared" ca="1" si="87"/>
        <v>2962.3853169620197</v>
      </c>
      <c r="I146" s="4">
        <f t="shared" si="77"/>
        <v>624</v>
      </c>
      <c r="J146" s="6">
        <f t="shared" ca="1" si="81"/>
        <v>0</v>
      </c>
      <c r="K146" s="5">
        <f t="shared" ca="1" si="88"/>
        <v>0</v>
      </c>
      <c r="L146" s="4">
        <f t="shared" si="78"/>
        <v>678</v>
      </c>
      <c r="M146" s="6">
        <f t="shared" ca="1" si="89"/>
        <v>0</v>
      </c>
      <c r="N146" s="5">
        <f t="shared" ca="1" si="90"/>
        <v>0</v>
      </c>
      <c r="O146" s="4">
        <f t="shared" si="79"/>
        <v>732</v>
      </c>
    </row>
    <row r="147" spans="1:15" x14ac:dyDescent="0.25">
      <c r="A147" s="6" t="str">
        <f t="shared" ca="1" si="82"/>
        <v>AD-659</v>
      </c>
      <c r="B147" s="5">
        <f t="shared" ca="1" si="83"/>
        <v>1040.5161637993856</v>
      </c>
      <c r="C147" s="4">
        <f t="shared" si="80"/>
        <v>517</v>
      </c>
      <c r="D147" s="6" t="str">
        <f t="shared" ca="1" si="84"/>
        <v>AD-782</v>
      </c>
      <c r="E147" s="5">
        <f t="shared" ca="1" si="85"/>
        <v>339.0725356717162</v>
      </c>
      <c r="F147" s="4">
        <f t="shared" si="76"/>
        <v>571</v>
      </c>
      <c r="G147" s="6" t="str">
        <f t="shared" ca="1" si="86"/>
        <v>AD-897</v>
      </c>
      <c r="H147" s="5">
        <f t="shared" ca="1" si="87"/>
        <v>1176.2498906828321</v>
      </c>
      <c r="I147" s="4">
        <f t="shared" si="77"/>
        <v>625</v>
      </c>
      <c r="J147" s="6">
        <f t="shared" ca="1" si="81"/>
        <v>0</v>
      </c>
      <c r="K147" s="5">
        <f t="shared" ca="1" si="88"/>
        <v>0</v>
      </c>
      <c r="L147" s="4">
        <f t="shared" si="78"/>
        <v>679</v>
      </c>
      <c r="M147" s="6">
        <f t="shared" ca="1" si="89"/>
        <v>0</v>
      </c>
      <c r="N147" s="5">
        <f t="shared" ca="1" si="90"/>
        <v>0</v>
      </c>
      <c r="O147" s="4">
        <f t="shared" si="79"/>
        <v>733</v>
      </c>
    </row>
    <row r="148" spans="1:15" x14ac:dyDescent="0.25">
      <c r="A148" s="6" t="str">
        <f t="shared" ca="1" si="82"/>
        <v>AD-660</v>
      </c>
      <c r="B148" s="5">
        <f t="shared" ca="1" si="83"/>
        <v>1158.6450823262041</v>
      </c>
      <c r="C148" s="4">
        <f t="shared" si="80"/>
        <v>518</v>
      </c>
      <c r="D148" s="6" t="str">
        <f t="shared" ca="1" si="84"/>
        <v>AD-783</v>
      </c>
      <c r="E148" s="5">
        <f t="shared" ca="1" si="85"/>
        <v>802.39313329532456</v>
      </c>
      <c r="F148" s="4">
        <f t="shared" si="76"/>
        <v>572</v>
      </c>
      <c r="G148" s="6" t="str">
        <f t="shared" ca="1" si="86"/>
        <v>AD-898</v>
      </c>
      <c r="H148" s="5">
        <f t="shared" ca="1" si="87"/>
        <v>1268.1024874431591</v>
      </c>
      <c r="I148" s="4">
        <f t="shared" si="77"/>
        <v>626</v>
      </c>
      <c r="J148" s="6">
        <f t="shared" ca="1" si="81"/>
        <v>0</v>
      </c>
      <c r="K148" s="5">
        <f t="shared" ca="1" si="88"/>
        <v>0</v>
      </c>
      <c r="L148" s="4">
        <f t="shared" si="78"/>
        <v>680</v>
      </c>
      <c r="M148" s="6">
        <f t="shared" ca="1" si="89"/>
        <v>0</v>
      </c>
      <c r="N148" s="5">
        <f t="shared" ca="1" si="90"/>
        <v>0</v>
      </c>
      <c r="O148" s="4">
        <f t="shared" si="79"/>
        <v>734</v>
      </c>
    </row>
    <row r="149" spans="1:15" x14ac:dyDescent="0.25">
      <c r="A149" s="6" t="str">
        <f t="shared" ca="1" si="82"/>
        <v>AD-661</v>
      </c>
      <c r="B149" s="5">
        <f t="shared" ca="1" si="83"/>
        <v>1440.8783017981743</v>
      </c>
      <c r="C149" s="4">
        <f t="shared" si="80"/>
        <v>519</v>
      </c>
      <c r="D149" s="6" t="str">
        <f t="shared" ca="1" si="84"/>
        <v>AD-784C</v>
      </c>
      <c r="E149" s="5">
        <f t="shared" ca="1" si="85"/>
        <v>821.69952164181268</v>
      </c>
      <c r="F149" s="4">
        <f t="shared" si="76"/>
        <v>573</v>
      </c>
      <c r="G149" s="6" t="str">
        <f t="shared" ca="1" si="86"/>
        <v>AD-899</v>
      </c>
      <c r="H149" s="5">
        <f t="shared" ca="1" si="87"/>
        <v>907.93951820452298</v>
      </c>
      <c r="I149" s="4">
        <f t="shared" si="77"/>
        <v>627</v>
      </c>
      <c r="J149" s="6">
        <f t="shared" ca="1" si="81"/>
        <v>0</v>
      </c>
      <c r="K149" s="5">
        <f t="shared" ca="1" si="88"/>
        <v>0</v>
      </c>
      <c r="L149" s="4">
        <f t="shared" si="78"/>
        <v>681</v>
      </c>
      <c r="M149" s="6">
        <f t="shared" ca="1" si="89"/>
        <v>0</v>
      </c>
      <c r="N149" s="5">
        <f t="shared" ca="1" si="90"/>
        <v>0</v>
      </c>
      <c r="O149" s="4">
        <f t="shared" si="79"/>
        <v>735</v>
      </c>
    </row>
    <row r="150" spans="1:15" x14ac:dyDescent="0.25">
      <c r="A150" s="6" t="str">
        <f t="shared" ca="1" si="82"/>
        <v>AD-662</v>
      </c>
      <c r="B150" s="5">
        <f t="shared" ca="1" si="83"/>
        <v>1916.469908964041</v>
      </c>
      <c r="C150" s="4">
        <f t="shared" si="80"/>
        <v>520</v>
      </c>
      <c r="D150" s="6" t="str">
        <f t="shared" ca="1" si="84"/>
        <v>AD-784S</v>
      </c>
      <c r="E150" s="5">
        <f t="shared" ca="1" si="85"/>
        <v>682.95530708399826</v>
      </c>
      <c r="F150" s="4">
        <f t="shared" si="76"/>
        <v>574</v>
      </c>
      <c r="G150" s="6" t="str">
        <f t="shared" ca="1" si="86"/>
        <v>AD-900</v>
      </c>
      <c r="H150" s="5">
        <f t="shared" ca="1" si="87"/>
        <v>374.70754738243795</v>
      </c>
      <c r="I150" s="4">
        <f t="shared" si="77"/>
        <v>628</v>
      </c>
      <c r="J150" s="6">
        <f t="shared" ca="1" si="81"/>
        <v>0</v>
      </c>
      <c r="K150" s="5">
        <f t="shared" ca="1" si="88"/>
        <v>0</v>
      </c>
      <c r="L150" s="4">
        <f t="shared" si="78"/>
        <v>682</v>
      </c>
      <c r="M150" s="6">
        <f t="shared" ca="1" si="89"/>
        <v>0</v>
      </c>
      <c r="N150" s="5">
        <f t="shared" ca="1" si="90"/>
        <v>0</v>
      </c>
      <c r="O150" s="4">
        <f t="shared" si="79"/>
        <v>736</v>
      </c>
    </row>
    <row r="151" spans="1:15" x14ac:dyDescent="0.25">
      <c r="A151" s="6" t="str">
        <f t="shared" ca="1" si="82"/>
        <v>AD-670</v>
      </c>
      <c r="B151" s="5">
        <f t="shared" ca="1" si="83"/>
        <v>425.59133361767425</v>
      </c>
      <c r="C151" s="4">
        <f t="shared" si="80"/>
        <v>521</v>
      </c>
      <c r="D151" s="6" t="str">
        <f t="shared" ca="1" si="84"/>
        <v>AD-785</v>
      </c>
      <c r="E151" s="5" t="e">
        <f t="shared" ca="1" si="85"/>
        <v>#N/A</v>
      </c>
      <c r="F151" s="4">
        <f t="shared" si="76"/>
        <v>575</v>
      </c>
      <c r="G151" s="6" t="str">
        <f t="shared" ca="1" si="86"/>
        <v>AD-901</v>
      </c>
      <c r="H151" s="5">
        <f t="shared" ca="1" si="87"/>
        <v>472.97379179685225</v>
      </c>
      <c r="I151" s="4">
        <f t="shared" si="77"/>
        <v>629</v>
      </c>
      <c r="J151" s="6">
        <f t="shared" ca="1" si="81"/>
        <v>0</v>
      </c>
      <c r="K151" s="5">
        <f t="shared" ca="1" si="88"/>
        <v>0</v>
      </c>
      <c r="L151" s="4">
        <f t="shared" si="78"/>
        <v>683</v>
      </c>
      <c r="M151" s="6">
        <f t="shared" ca="1" si="89"/>
        <v>0</v>
      </c>
      <c r="N151" s="5">
        <f t="shared" ca="1" si="90"/>
        <v>0</v>
      </c>
      <c r="O151" s="4">
        <f t="shared" si="79"/>
        <v>737</v>
      </c>
    </row>
    <row r="152" spans="1:15" x14ac:dyDescent="0.25">
      <c r="A152" s="6" t="str">
        <f t="shared" ca="1" si="82"/>
        <v>AD-671</v>
      </c>
      <c r="B152" s="5">
        <f t="shared" ca="1" si="83"/>
        <v>427.29291360753422</v>
      </c>
      <c r="C152" s="4">
        <f t="shared" si="80"/>
        <v>522</v>
      </c>
      <c r="D152" s="6" t="str">
        <f t="shared" ca="1" si="84"/>
        <v>AD-786</v>
      </c>
      <c r="E152" s="5">
        <f t="shared" ca="1" si="85"/>
        <v>854.35676837027938</v>
      </c>
      <c r="F152" s="4">
        <f t="shared" si="76"/>
        <v>576</v>
      </c>
      <c r="G152" s="6" t="str">
        <f t="shared" ca="1" si="86"/>
        <v>AD-902</v>
      </c>
      <c r="H152" s="5">
        <f t="shared" ca="1" si="87"/>
        <v>395.29012072132127</v>
      </c>
      <c r="I152" s="4">
        <f t="shared" si="77"/>
        <v>630</v>
      </c>
      <c r="J152" s="6">
        <f t="shared" ca="1" si="81"/>
        <v>0</v>
      </c>
      <c r="K152" s="5">
        <f t="shared" ca="1" si="88"/>
        <v>0</v>
      </c>
      <c r="L152" s="4">
        <f t="shared" si="78"/>
        <v>684</v>
      </c>
      <c r="M152" s="6">
        <f t="shared" ca="1" si="89"/>
        <v>0</v>
      </c>
      <c r="N152" s="5">
        <f t="shared" ca="1" si="90"/>
        <v>0</v>
      </c>
      <c r="O152" s="4">
        <f t="shared" si="79"/>
        <v>738</v>
      </c>
    </row>
    <row r="153" spans="1:15" x14ac:dyDescent="0.25">
      <c r="A153" s="6" t="str">
        <f t="shared" ca="1" si="82"/>
        <v>AD-672</v>
      </c>
      <c r="B153" s="5">
        <f t="shared" ca="1" si="83"/>
        <v>336.97828337650395</v>
      </c>
      <c r="C153" s="4">
        <f t="shared" si="80"/>
        <v>523</v>
      </c>
      <c r="D153" s="6" t="str">
        <f t="shared" ca="1" si="84"/>
        <v>AD-787</v>
      </c>
      <c r="E153" s="5" t="e">
        <f t="shared" ca="1" si="85"/>
        <v>#N/A</v>
      </c>
      <c r="F153" s="4">
        <f t="shared" si="76"/>
        <v>577</v>
      </c>
      <c r="G153" s="6" t="str">
        <f t="shared" ca="1" si="86"/>
        <v>AD-903</v>
      </c>
      <c r="H153" s="5">
        <f t="shared" ca="1" si="87"/>
        <v>537.7319994878701</v>
      </c>
      <c r="I153" s="4">
        <f t="shared" si="77"/>
        <v>631</v>
      </c>
      <c r="J153" s="6">
        <f t="shared" ca="1" si="81"/>
        <v>0</v>
      </c>
      <c r="K153" s="5">
        <f t="shared" ca="1" si="88"/>
        <v>0</v>
      </c>
      <c r="L153" s="4">
        <f t="shared" si="78"/>
        <v>685</v>
      </c>
      <c r="M153" s="6">
        <f t="shared" ca="1" si="89"/>
        <v>0</v>
      </c>
      <c r="N153" s="5">
        <f t="shared" ca="1" si="90"/>
        <v>0</v>
      </c>
      <c r="O153" s="4">
        <f t="shared" si="79"/>
        <v>739</v>
      </c>
    </row>
    <row r="154" spans="1:15" x14ac:dyDescent="0.25">
      <c r="A154" s="6" t="str">
        <f t="shared" ca="1" si="82"/>
        <v>AD-673</v>
      </c>
      <c r="B154" s="5">
        <f t="shared" ca="1" si="83"/>
        <v>276.14679873900923</v>
      </c>
      <c r="C154" s="4">
        <f t="shared" si="80"/>
        <v>524</v>
      </c>
      <c r="D154" s="6" t="str">
        <f t="shared" ca="1" si="84"/>
        <v>AD-788C</v>
      </c>
      <c r="E154" s="5">
        <f t="shared" ca="1" si="85"/>
        <v>336.88011530016576</v>
      </c>
      <c r="F154" s="4">
        <f t="shared" si="76"/>
        <v>578</v>
      </c>
      <c r="G154" s="6" t="str">
        <f t="shared" ca="1" si="86"/>
        <v>AD-904</v>
      </c>
      <c r="H154" s="5">
        <f t="shared" ca="1" si="87"/>
        <v>371.95884124497172</v>
      </c>
      <c r="I154" s="4">
        <f t="shared" si="77"/>
        <v>632</v>
      </c>
      <c r="J154" s="6">
        <f t="shared" ca="1" si="81"/>
        <v>0</v>
      </c>
      <c r="K154" s="5">
        <f t="shared" ca="1" si="88"/>
        <v>0</v>
      </c>
      <c r="L154" s="4">
        <f t="shared" si="78"/>
        <v>686</v>
      </c>
      <c r="M154" s="6">
        <f t="shared" ca="1" si="89"/>
        <v>0</v>
      </c>
      <c r="N154" s="5">
        <f t="shared" ca="1" si="90"/>
        <v>0</v>
      </c>
      <c r="O154" s="4">
        <f t="shared" si="79"/>
        <v>740</v>
      </c>
    </row>
    <row r="155" spans="1:15" x14ac:dyDescent="0.25">
      <c r="A155" s="6" t="str">
        <f t="shared" ca="1" si="82"/>
        <v>AD-674</v>
      </c>
      <c r="B155" s="5">
        <f t="shared" ca="1" si="83"/>
        <v>583.96916344310432</v>
      </c>
      <c r="C155" s="4">
        <f t="shared" si="80"/>
        <v>525</v>
      </c>
      <c r="D155" s="6" t="str">
        <f t="shared" ca="1" si="84"/>
        <v>AD-788S</v>
      </c>
      <c r="E155" s="5">
        <f t="shared" ca="1" si="85"/>
        <v>214.36635603024638</v>
      </c>
      <c r="F155" s="4">
        <f t="shared" si="76"/>
        <v>579</v>
      </c>
      <c r="G155" s="6" t="str">
        <f t="shared" ca="1" si="86"/>
        <v>AD-905</v>
      </c>
      <c r="H155" s="5" t="e">
        <f t="shared" ca="1" si="87"/>
        <v>#N/A</v>
      </c>
      <c r="I155" s="4">
        <f t="shared" si="77"/>
        <v>633</v>
      </c>
      <c r="J155" s="6">
        <f t="shared" ca="1" si="81"/>
        <v>0</v>
      </c>
      <c r="K155" s="5">
        <f t="shared" ca="1" si="88"/>
        <v>0</v>
      </c>
      <c r="L155" s="4">
        <f t="shared" si="78"/>
        <v>687</v>
      </c>
      <c r="M155" s="6">
        <f t="shared" ca="1" si="89"/>
        <v>0</v>
      </c>
      <c r="N155" s="5">
        <f t="shared" ca="1" si="90"/>
        <v>0</v>
      </c>
      <c r="O155" s="4">
        <f t="shared" si="79"/>
        <v>741</v>
      </c>
    </row>
    <row r="156" spans="1:15" x14ac:dyDescent="0.25">
      <c r="A156" s="6" t="str">
        <f t="shared" ca="1" si="82"/>
        <v>AD-675</v>
      </c>
      <c r="B156" s="5" t="e">
        <f t="shared" ca="1" si="83"/>
        <v>#N/A</v>
      </c>
      <c r="C156" s="4">
        <f t="shared" si="80"/>
        <v>526</v>
      </c>
      <c r="D156" s="6" t="str">
        <f t="shared" ca="1" si="84"/>
        <v>AD-789</v>
      </c>
      <c r="E156" s="5">
        <f t="shared" ca="1" si="85"/>
        <v>969.53111999999999</v>
      </c>
      <c r="F156" s="4">
        <f t="shared" si="76"/>
        <v>580</v>
      </c>
      <c r="G156" s="6" t="str">
        <f t="shared" ca="1" si="86"/>
        <v>AD-906</v>
      </c>
      <c r="H156" s="5">
        <f t="shared" ca="1" si="87"/>
        <v>217.24595293616326</v>
      </c>
      <c r="I156" s="4">
        <f t="shared" si="77"/>
        <v>634</v>
      </c>
      <c r="J156" s="6">
        <f t="shared" ca="1" si="81"/>
        <v>0</v>
      </c>
      <c r="K156" s="5">
        <f t="shared" ca="1" si="88"/>
        <v>0</v>
      </c>
      <c r="L156" s="4">
        <f t="shared" si="78"/>
        <v>688</v>
      </c>
      <c r="M156" s="6">
        <f t="shared" ca="1" si="89"/>
        <v>0</v>
      </c>
      <c r="N156" s="5">
        <f t="shared" ca="1" si="90"/>
        <v>0</v>
      </c>
      <c r="O156" s="4">
        <f t="shared" si="79"/>
        <v>742</v>
      </c>
    </row>
    <row r="157" spans="1:15" x14ac:dyDescent="0.25">
      <c r="A157" s="6" t="str">
        <f t="shared" ca="1" si="82"/>
        <v>AD-676</v>
      </c>
      <c r="B157" s="5">
        <f t="shared" ca="1" si="83"/>
        <v>732.36657217416337</v>
      </c>
      <c r="C157" s="4">
        <f t="shared" si="80"/>
        <v>527</v>
      </c>
      <c r="D157" s="6" t="str">
        <f t="shared" ca="1" si="84"/>
        <v>AD-790</v>
      </c>
      <c r="E157" s="5">
        <f t="shared" ca="1" si="85"/>
        <v>356.60519999999997</v>
      </c>
      <c r="F157" s="4">
        <f t="shared" si="76"/>
        <v>581</v>
      </c>
      <c r="G157" s="6" t="str">
        <f t="shared" ca="1" si="86"/>
        <v>AD-907</v>
      </c>
      <c r="H157" s="5">
        <f t="shared" ca="1" si="87"/>
        <v>1186.6229840825558</v>
      </c>
      <c r="I157" s="4">
        <f t="shared" si="77"/>
        <v>635</v>
      </c>
      <c r="J157" s="6">
        <f t="shared" ref="J157:J168" ca="1" si="91">INDIRECT(ADDRESS(L157,1,1,1,"Codigo-vehiculo"))</f>
        <v>0</v>
      </c>
      <c r="K157" s="5">
        <f t="shared" ca="1" si="88"/>
        <v>0</v>
      </c>
      <c r="L157" s="4">
        <f t="shared" si="78"/>
        <v>689</v>
      </c>
      <c r="M157" s="6">
        <f t="shared" ca="1" si="89"/>
        <v>0</v>
      </c>
      <c r="N157" s="5">
        <f t="shared" ca="1" si="90"/>
        <v>0</v>
      </c>
      <c r="O157" s="4">
        <f t="shared" si="79"/>
        <v>743</v>
      </c>
    </row>
    <row r="158" spans="1:15" x14ac:dyDescent="0.25">
      <c r="A158" s="6" t="str">
        <f t="shared" ca="1" si="82"/>
        <v>AD-677</v>
      </c>
      <c r="B158" s="5">
        <f t="shared" ca="1" si="83"/>
        <v>531.44924260223331</v>
      </c>
      <c r="C158" s="4">
        <f t="shared" si="80"/>
        <v>528</v>
      </c>
      <c r="D158" s="6" t="str">
        <f t="shared" ca="1" si="84"/>
        <v>AD-791</v>
      </c>
      <c r="E158" s="5">
        <f t="shared" ca="1" si="85"/>
        <v>620.94580553044648</v>
      </c>
      <c r="F158" s="4">
        <f t="shared" si="76"/>
        <v>582</v>
      </c>
      <c r="G158" s="6" t="str">
        <f t="shared" ca="1" si="86"/>
        <v>AD-908</v>
      </c>
      <c r="H158" s="5">
        <f t="shared" ca="1" si="87"/>
        <v>1186.6229840825558</v>
      </c>
      <c r="I158" s="4">
        <f t="shared" si="77"/>
        <v>636</v>
      </c>
      <c r="J158" s="6">
        <f t="shared" ca="1" si="91"/>
        <v>0</v>
      </c>
      <c r="K158" s="5">
        <f t="shared" ca="1" si="88"/>
        <v>0</v>
      </c>
      <c r="L158" s="4">
        <f t="shared" si="78"/>
        <v>690</v>
      </c>
      <c r="M158" s="6">
        <f t="shared" ca="1" si="89"/>
        <v>0</v>
      </c>
      <c r="N158" s="5">
        <f t="shared" ca="1" si="90"/>
        <v>0</v>
      </c>
      <c r="O158" s="4">
        <f t="shared" si="79"/>
        <v>744</v>
      </c>
    </row>
    <row r="159" spans="1:15" x14ac:dyDescent="0.25">
      <c r="A159" s="6" t="str">
        <f t="shared" ca="1" si="82"/>
        <v>AD-678</v>
      </c>
      <c r="B159" s="5">
        <f t="shared" ca="1" si="83"/>
        <v>288.71231251028286</v>
      </c>
      <c r="C159" s="4">
        <f t="shared" si="80"/>
        <v>529</v>
      </c>
      <c r="D159" s="6" t="str">
        <f t="shared" ca="1" si="84"/>
        <v>AD-792</v>
      </c>
      <c r="E159" s="5">
        <f t="shared" ca="1" si="85"/>
        <v>87.009638327648446</v>
      </c>
      <c r="F159" s="4">
        <f t="shared" si="76"/>
        <v>583</v>
      </c>
      <c r="G159" s="6" t="str">
        <f t="shared" ca="1" si="86"/>
        <v>AD-909</v>
      </c>
      <c r="H159" s="5">
        <f t="shared" ca="1" si="87"/>
        <v>3129.2710467367515</v>
      </c>
      <c r="I159" s="4">
        <f t="shared" si="77"/>
        <v>637</v>
      </c>
      <c r="J159" s="6">
        <f t="shared" ca="1" si="91"/>
        <v>0</v>
      </c>
      <c r="K159" s="5">
        <f t="shared" ca="1" si="88"/>
        <v>0</v>
      </c>
      <c r="L159" s="4">
        <f t="shared" si="78"/>
        <v>691</v>
      </c>
      <c r="M159" s="6">
        <f t="shared" ca="1" si="89"/>
        <v>0</v>
      </c>
      <c r="N159" s="5">
        <f t="shared" ca="1" si="90"/>
        <v>0</v>
      </c>
      <c r="O159" s="4">
        <f t="shared" si="79"/>
        <v>745</v>
      </c>
    </row>
    <row r="160" spans="1:15" x14ac:dyDescent="0.25">
      <c r="A160" s="6" t="str">
        <f t="shared" ca="1" si="82"/>
        <v>AD-679</v>
      </c>
      <c r="B160" s="5">
        <f t="shared" ca="1" si="83"/>
        <v>184.7195969761473</v>
      </c>
      <c r="C160" s="4">
        <f t="shared" si="80"/>
        <v>530</v>
      </c>
      <c r="D160" s="6" t="str">
        <f t="shared" ca="1" si="84"/>
        <v>AD-793</v>
      </c>
      <c r="E160" s="5">
        <f t="shared" ca="1" si="85"/>
        <v>55.923080820590897</v>
      </c>
      <c r="F160" s="4">
        <f t="shared" si="76"/>
        <v>584</v>
      </c>
      <c r="G160" s="6" t="str">
        <f t="shared" ca="1" si="86"/>
        <v>AD-910</v>
      </c>
      <c r="H160" s="5">
        <f t="shared" ca="1" si="87"/>
        <v>396.27180148470211</v>
      </c>
      <c r="I160" s="4">
        <f t="shared" si="77"/>
        <v>638</v>
      </c>
      <c r="J160" s="6">
        <f t="shared" ca="1" si="91"/>
        <v>0</v>
      </c>
      <c r="K160" s="5">
        <f t="shared" ca="1" si="88"/>
        <v>0</v>
      </c>
      <c r="L160" s="4">
        <f t="shared" si="78"/>
        <v>692</v>
      </c>
      <c r="M160" s="6">
        <f t="shared" ca="1" si="89"/>
        <v>0</v>
      </c>
      <c r="N160" s="5">
        <f t="shared" ca="1" si="90"/>
        <v>0</v>
      </c>
      <c r="O160" s="4">
        <f t="shared" si="79"/>
        <v>746</v>
      </c>
    </row>
    <row r="161" spans="1:15" x14ac:dyDescent="0.25">
      <c r="A161" s="6" t="str">
        <f t="shared" ca="1" si="82"/>
        <v>AD-680</v>
      </c>
      <c r="B161" s="5">
        <f t="shared" ca="1" si="83"/>
        <v>375.62378276159353</v>
      </c>
      <c r="C161" s="4">
        <f t="shared" si="80"/>
        <v>531</v>
      </c>
      <c r="D161" s="6" t="str">
        <f t="shared" ca="1" si="84"/>
        <v>AD-794</v>
      </c>
      <c r="E161" s="5">
        <f t="shared" ca="1" si="85"/>
        <v>969.53111999999999</v>
      </c>
      <c r="F161" s="4">
        <f t="shared" si="76"/>
        <v>585</v>
      </c>
      <c r="G161" s="6" t="str">
        <f t="shared" ca="1" si="86"/>
        <v>AD-911</v>
      </c>
      <c r="H161" s="5">
        <f t="shared" ca="1" si="87"/>
        <v>1761.9206341157969</v>
      </c>
      <c r="I161" s="4">
        <f t="shared" si="77"/>
        <v>639</v>
      </c>
      <c r="J161" s="6">
        <f t="shared" ca="1" si="91"/>
        <v>0</v>
      </c>
      <c r="K161" s="5">
        <f t="shared" ca="1" si="88"/>
        <v>0</v>
      </c>
      <c r="L161" s="4">
        <f t="shared" si="78"/>
        <v>693</v>
      </c>
      <c r="M161" s="6">
        <f t="shared" ca="1" si="89"/>
        <v>0</v>
      </c>
      <c r="N161" s="5">
        <f t="shared" ca="1" si="90"/>
        <v>0</v>
      </c>
      <c r="O161" s="4">
        <f t="shared" si="79"/>
        <v>747</v>
      </c>
    </row>
    <row r="162" spans="1:15" x14ac:dyDescent="0.25">
      <c r="A162" s="6" t="str">
        <f t="shared" ca="1" si="82"/>
        <v>AD-681</v>
      </c>
      <c r="B162" s="5">
        <f t="shared" ca="1" si="83"/>
        <v>302.29222973705021</v>
      </c>
      <c r="C162" s="4">
        <f t="shared" si="80"/>
        <v>532</v>
      </c>
      <c r="D162" s="6" t="str">
        <f t="shared" ca="1" si="84"/>
        <v>AD-795</v>
      </c>
      <c r="E162" s="5" t="e">
        <f t="shared" ca="1" si="85"/>
        <v>#N/A</v>
      </c>
      <c r="F162" s="4">
        <f t="shared" si="76"/>
        <v>586</v>
      </c>
      <c r="G162" s="6">
        <f t="shared" ca="1" si="86"/>
        <v>0</v>
      </c>
      <c r="H162" s="5">
        <f t="shared" ca="1" si="87"/>
        <v>0</v>
      </c>
      <c r="I162" s="4">
        <f t="shared" si="77"/>
        <v>640</v>
      </c>
      <c r="J162" s="6">
        <f t="shared" ca="1" si="91"/>
        <v>0</v>
      </c>
      <c r="K162" s="5">
        <f t="shared" ca="1" si="88"/>
        <v>0</v>
      </c>
      <c r="L162" s="4">
        <f t="shared" si="78"/>
        <v>694</v>
      </c>
      <c r="M162" s="6">
        <f t="shared" ca="1" si="89"/>
        <v>0</v>
      </c>
      <c r="N162" s="5">
        <f t="shared" ca="1" si="90"/>
        <v>0</v>
      </c>
      <c r="O162" s="4">
        <f t="shared" si="79"/>
        <v>748</v>
      </c>
    </row>
    <row r="163" spans="1:15" x14ac:dyDescent="0.25">
      <c r="A163" s="6" t="str">
        <f t="shared" ref="A163:A168" ca="1" si="92">INDIRECT(ADDRESS(C163,1,1,1,"Codigo-vehiculo"))</f>
        <v>AD-685C</v>
      </c>
      <c r="B163" s="5">
        <f t="shared" ref="B163:B168" ca="1" si="93">INDIRECT(ADDRESS(C163,6,1,1,"Codigo-vehiculo"))</f>
        <v>875.95374516465654</v>
      </c>
      <c r="C163" s="4">
        <f t="shared" si="80"/>
        <v>533</v>
      </c>
      <c r="D163" s="6" t="str">
        <f t="shared" ca="1" si="84"/>
        <v>AD-796C</v>
      </c>
      <c r="E163" s="5">
        <f t="shared" ca="1" si="85"/>
        <v>1073.0752424515144</v>
      </c>
      <c r="F163" s="4">
        <f t="shared" si="76"/>
        <v>587</v>
      </c>
      <c r="G163" s="6">
        <f t="shared" ca="1" si="86"/>
        <v>0</v>
      </c>
      <c r="H163" s="5">
        <f t="shared" ca="1" si="87"/>
        <v>0</v>
      </c>
      <c r="I163" s="4">
        <f t="shared" si="77"/>
        <v>641</v>
      </c>
      <c r="J163" s="6">
        <f t="shared" ca="1" si="91"/>
        <v>0</v>
      </c>
      <c r="K163" s="5">
        <f t="shared" ca="1" si="88"/>
        <v>0</v>
      </c>
      <c r="L163" s="4">
        <f t="shared" si="78"/>
        <v>695</v>
      </c>
      <c r="M163" s="6">
        <f t="shared" ca="1" si="89"/>
        <v>0</v>
      </c>
      <c r="N163" s="5">
        <f t="shared" ca="1" si="90"/>
        <v>0</v>
      </c>
      <c r="O163" s="4">
        <f t="shared" si="79"/>
        <v>749</v>
      </c>
    </row>
    <row r="164" spans="1:15" x14ac:dyDescent="0.25">
      <c r="A164" s="6" t="str">
        <f t="shared" ca="1" si="92"/>
        <v>AD-685S</v>
      </c>
      <c r="B164" s="5">
        <f t="shared" ca="1" si="93"/>
        <v>773.69533231249352</v>
      </c>
      <c r="C164" s="4">
        <f t="shared" si="80"/>
        <v>534</v>
      </c>
      <c r="D164" s="6" t="str">
        <f t="shared" ca="1" si="84"/>
        <v>AD-796S</v>
      </c>
      <c r="E164" s="5">
        <f t="shared" ca="1" si="85"/>
        <v>940.12294439764594</v>
      </c>
      <c r="F164" s="4">
        <f t="shared" si="76"/>
        <v>588</v>
      </c>
      <c r="G164" s="6">
        <f t="shared" ca="1" si="86"/>
        <v>0</v>
      </c>
      <c r="H164" s="5">
        <f t="shared" ca="1" si="87"/>
        <v>0</v>
      </c>
      <c r="I164" s="4">
        <f t="shared" si="77"/>
        <v>642</v>
      </c>
      <c r="J164" s="6">
        <f t="shared" ca="1" si="91"/>
        <v>0</v>
      </c>
      <c r="K164" s="5">
        <f t="shared" ca="1" si="88"/>
        <v>0</v>
      </c>
      <c r="L164" s="4">
        <f t="shared" si="78"/>
        <v>696</v>
      </c>
      <c r="M164" s="6">
        <f t="shared" ca="1" si="89"/>
        <v>0</v>
      </c>
      <c r="N164" s="5">
        <f t="shared" ca="1" si="90"/>
        <v>0</v>
      </c>
      <c r="O164" s="4">
        <f t="shared" si="79"/>
        <v>750</v>
      </c>
    </row>
    <row r="165" spans="1:15" x14ac:dyDescent="0.25">
      <c r="A165" s="6" t="str">
        <f t="shared" ca="1" si="92"/>
        <v>AD-690</v>
      </c>
      <c r="B165" s="5">
        <f t="shared" ca="1" si="93"/>
        <v>1534.236142395685</v>
      </c>
      <c r="C165" s="4">
        <f t="shared" si="80"/>
        <v>535</v>
      </c>
      <c r="D165" s="6" t="str">
        <f t="shared" ca="1" si="84"/>
        <v>AD-797C</v>
      </c>
      <c r="E165" s="5">
        <f t="shared" ca="1" si="85"/>
        <v>808.90494902575051</v>
      </c>
      <c r="F165" s="4">
        <f t="shared" si="76"/>
        <v>589</v>
      </c>
      <c r="G165" s="6">
        <f t="shared" ca="1" si="86"/>
        <v>0</v>
      </c>
      <c r="H165" s="5">
        <f t="shared" ca="1" si="87"/>
        <v>0</v>
      </c>
      <c r="I165" s="4">
        <f t="shared" si="77"/>
        <v>643</v>
      </c>
      <c r="J165" s="6">
        <f t="shared" ca="1" si="91"/>
        <v>0</v>
      </c>
      <c r="K165" s="5">
        <f t="shared" ca="1" si="88"/>
        <v>0</v>
      </c>
      <c r="L165" s="4">
        <f t="shared" si="78"/>
        <v>697</v>
      </c>
      <c r="M165" s="6">
        <f t="shared" ca="1" si="89"/>
        <v>0</v>
      </c>
      <c r="N165" s="5">
        <f t="shared" ca="1" si="90"/>
        <v>0</v>
      </c>
      <c r="O165" s="4">
        <f t="shared" si="79"/>
        <v>751</v>
      </c>
    </row>
    <row r="166" spans="1:15" x14ac:dyDescent="0.25">
      <c r="A166" s="6" t="str">
        <f t="shared" ca="1" si="92"/>
        <v>AD-693</v>
      </c>
      <c r="B166" s="5">
        <f t="shared" ca="1" si="93"/>
        <v>339.10525836382885</v>
      </c>
      <c r="C166" s="4">
        <f t="shared" si="80"/>
        <v>536</v>
      </c>
      <c r="D166" s="6" t="str">
        <f t="shared" ca="1" si="84"/>
        <v>AD-797S</v>
      </c>
      <c r="E166" s="5">
        <f t="shared" ca="1" si="85"/>
        <v>631.90790738819817</v>
      </c>
      <c r="F166" s="4">
        <f t="shared" si="76"/>
        <v>590</v>
      </c>
      <c r="G166" s="6">
        <f t="shared" ca="1" si="86"/>
        <v>0</v>
      </c>
      <c r="H166" s="5">
        <f t="shared" ca="1" si="87"/>
        <v>0</v>
      </c>
      <c r="I166" s="4">
        <f t="shared" si="77"/>
        <v>644</v>
      </c>
      <c r="J166" s="6">
        <f t="shared" ca="1" si="91"/>
        <v>0</v>
      </c>
      <c r="K166" s="5">
        <f t="shared" ca="1" si="88"/>
        <v>0</v>
      </c>
      <c r="L166" s="4">
        <f t="shared" si="78"/>
        <v>698</v>
      </c>
      <c r="M166" s="6">
        <f t="shared" ca="1" si="89"/>
        <v>0</v>
      </c>
      <c r="N166" s="5">
        <f t="shared" ca="1" si="90"/>
        <v>0</v>
      </c>
      <c r="O166" s="4">
        <f t="shared" si="79"/>
        <v>752</v>
      </c>
    </row>
    <row r="167" spans="1:15" x14ac:dyDescent="0.25">
      <c r="A167" s="6" t="str">
        <f t="shared" ca="1" si="92"/>
        <v>AD-694</v>
      </c>
      <c r="B167" s="5">
        <f t="shared" ca="1" si="93"/>
        <v>923.79432103341264</v>
      </c>
      <c r="C167" s="4">
        <f t="shared" si="80"/>
        <v>537</v>
      </c>
      <c r="D167" s="6" t="str">
        <f t="shared" ca="1" si="84"/>
        <v>AD-798C</v>
      </c>
      <c r="E167" s="5">
        <f t="shared" ca="1" si="85"/>
        <v>929.94763740155429</v>
      </c>
      <c r="F167" s="4">
        <f t="shared" si="76"/>
        <v>591</v>
      </c>
      <c r="G167" s="6">
        <f t="shared" ca="1" si="86"/>
        <v>0</v>
      </c>
      <c r="H167" s="5">
        <f t="shared" ca="1" si="87"/>
        <v>0</v>
      </c>
      <c r="I167" s="4">
        <f t="shared" si="77"/>
        <v>645</v>
      </c>
      <c r="J167" s="6">
        <f t="shared" ca="1" si="91"/>
        <v>0</v>
      </c>
      <c r="K167" s="5">
        <f t="shared" ca="1" si="88"/>
        <v>0</v>
      </c>
      <c r="L167" s="4">
        <f t="shared" si="78"/>
        <v>699</v>
      </c>
      <c r="M167" s="6">
        <f t="shared" ca="1" si="89"/>
        <v>0</v>
      </c>
      <c r="N167" s="5">
        <f t="shared" ca="1" si="90"/>
        <v>0</v>
      </c>
      <c r="O167" s="4">
        <f t="shared" si="79"/>
        <v>753</v>
      </c>
    </row>
    <row r="168" spans="1:15" x14ac:dyDescent="0.25">
      <c r="A168" s="6" t="str">
        <f t="shared" ca="1" si="92"/>
        <v>AD-695</v>
      </c>
      <c r="B168" s="5">
        <f t="shared" ca="1" si="93"/>
        <v>258.37837692181722</v>
      </c>
      <c r="C168" s="4">
        <f t="shared" si="80"/>
        <v>538</v>
      </c>
      <c r="D168" s="6" t="str">
        <f t="shared" ca="1" si="84"/>
        <v>AD-798H</v>
      </c>
      <c r="E168" s="5">
        <f t="shared" ca="1" si="85"/>
        <v>982.2064603618054</v>
      </c>
      <c r="F168" s="4">
        <f t="shared" si="76"/>
        <v>592</v>
      </c>
      <c r="G168" s="6">
        <f t="shared" ca="1" si="86"/>
        <v>0</v>
      </c>
      <c r="H168" s="5">
        <f t="shared" ca="1" si="87"/>
        <v>0</v>
      </c>
      <c r="I168" s="4">
        <f t="shared" si="77"/>
        <v>646</v>
      </c>
      <c r="J168" s="6">
        <f t="shared" ca="1" si="91"/>
        <v>0</v>
      </c>
      <c r="K168" s="5">
        <f t="shared" ca="1" si="88"/>
        <v>0</v>
      </c>
      <c r="L168" s="4">
        <f t="shared" si="78"/>
        <v>700</v>
      </c>
      <c r="M168" s="6">
        <f t="shared" ca="1" si="89"/>
        <v>0</v>
      </c>
      <c r="N168" s="5">
        <f t="shared" ca="1" si="90"/>
        <v>0</v>
      </c>
      <c r="O168" s="4">
        <f t="shared" si="79"/>
        <v>754</v>
      </c>
    </row>
    <row r="169" spans="1:15" x14ac:dyDescent="0.25">
      <c r="A169" s="6" t="str">
        <f t="shared" ref="A169:A173" ca="1" si="94">INDIRECT(ADDRESS(C169,1,1,1,"Codigo-vehiculo"))</f>
        <v>AD-696</v>
      </c>
      <c r="B169" s="5">
        <f t="shared" ref="B169:B173" ca="1" si="95">INDIRECT(ADDRESS(C169,6,1,1,"Codigo-vehiculo"))</f>
        <v>289.59582519732555</v>
      </c>
      <c r="C169" s="4">
        <f t="shared" ref="C169:C173" si="96">+C168+1</f>
        <v>539</v>
      </c>
      <c r="D169" s="6" t="str">
        <f t="shared" ref="D169:D173" ca="1" si="97">INDIRECT(ADDRESS(F169,1,1,1,"Codigo-vehiculo"))</f>
        <v>AD-799</v>
      </c>
      <c r="E169" s="5">
        <f t="shared" ref="E169:E173" ca="1" si="98">INDIRECT(ADDRESS(F169,6,1,1,"Codigo-vehiculo"))</f>
        <v>1521.3434017032841</v>
      </c>
      <c r="F169" s="4">
        <f t="shared" si="76"/>
        <v>593</v>
      </c>
      <c r="G169" s="6">
        <f t="shared" ref="G169:G173" ca="1" si="99">INDIRECT(ADDRESS(I169,1,1,1,"Codigo-vehiculo"))</f>
        <v>0</v>
      </c>
      <c r="H169" s="5">
        <f t="shared" ref="H169:H173" ca="1" si="100">INDIRECT(ADDRESS(I169,6,1,1,"Codigo-vehiculo"))</f>
        <v>0</v>
      </c>
      <c r="I169" s="4">
        <f t="shared" si="77"/>
        <v>647</v>
      </c>
      <c r="J169" s="6">
        <f t="shared" ref="J169:J173" ca="1" si="101">INDIRECT(ADDRESS(L169,1,1,1,"Codigo-vehiculo"))</f>
        <v>0</v>
      </c>
      <c r="K169" s="5">
        <f t="shared" ref="K169:K173" ca="1" si="102">INDIRECT(ADDRESS(L169,6,1,1,"Codigo-vehiculo"))</f>
        <v>0</v>
      </c>
      <c r="L169" s="4">
        <f t="shared" si="78"/>
        <v>701</v>
      </c>
      <c r="M169" s="6">
        <f t="shared" ref="M169:M173" ca="1" si="103">INDIRECT(ADDRESS(O169,1,1,1,"Codigo-vehiculo"))</f>
        <v>0</v>
      </c>
      <c r="N169" s="5">
        <f t="shared" ref="N169:N173" ca="1" si="104">INDIRECT(ADDRESS(O169,6,1,1,"Codigo-vehiculo"))</f>
        <v>0</v>
      </c>
      <c r="O169" s="4">
        <f t="shared" si="79"/>
        <v>755</v>
      </c>
    </row>
    <row r="170" spans="1:15" x14ac:dyDescent="0.25">
      <c r="A170" s="6" t="str">
        <f t="shared" ca="1" si="94"/>
        <v>AD-697</v>
      </c>
      <c r="B170" s="5">
        <f t="shared" ca="1" si="95"/>
        <v>258.37837692181722</v>
      </c>
      <c r="C170" s="4">
        <f t="shared" si="96"/>
        <v>540</v>
      </c>
      <c r="D170" s="6" t="str">
        <f t="shared" ca="1" si="97"/>
        <v>AD-800</v>
      </c>
      <c r="E170" s="5">
        <f t="shared" ca="1" si="98"/>
        <v>468.26172413262481</v>
      </c>
      <c r="F170" s="4">
        <f t="shared" si="76"/>
        <v>594</v>
      </c>
      <c r="G170" s="6">
        <f t="shared" ca="1" si="99"/>
        <v>0</v>
      </c>
      <c r="H170" s="5">
        <f t="shared" ca="1" si="100"/>
        <v>0</v>
      </c>
      <c r="I170" s="4">
        <f t="shared" si="77"/>
        <v>648</v>
      </c>
      <c r="J170" s="6">
        <f t="shared" ca="1" si="101"/>
        <v>0</v>
      </c>
      <c r="K170" s="5">
        <f t="shared" ca="1" si="102"/>
        <v>0</v>
      </c>
      <c r="L170" s="4">
        <f t="shared" si="78"/>
        <v>702</v>
      </c>
      <c r="M170" s="6">
        <f t="shared" ca="1" si="103"/>
        <v>0</v>
      </c>
      <c r="N170" s="5">
        <f t="shared" ca="1" si="104"/>
        <v>0</v>
      </c>
      <c r="O170" s="4">
        <f t="shared" si="79"/>
        <v>756</v>
      </c>
    </row>
    <row r="171" spans="1:15" x14ac:dyDescent="0.25">
      <c r="A171" s="6" t="str">
        <f t="shared" ca="1" si="94"/>
        <v>AD-698</v>
      </c>
      <c r="B171" s="5">
        <f t="shared" ca="1" si="95"/>
        <v>937.34151556806682</v>
      </c>
      <c r="C171" s="4">
        <f t="shared" si="96"/>
        <v>541</v>
      </c>
      <c r="D171" s="6" t="str">
        <f t="shared" ca="1" si="97"/>
        <v>AD-801</v>
      </c>
      <c r="E171" s="5">
        <f t="shared" ca="1" si="98"/>
        <v>151.76784601866623</v>
      </c>
      <c r="F171" s="4">
        <f t="shared" si="76"/>
        <v>595</v>
      </c>
      <c r="G171" s="6">
        <f t="shared" ca="1" si="99"/>
        <v>0</v>
      </c>
      <c r="H171" s="5">
        <f t="shared" ca="1" si="100"/>
        <v>0</v>
      </c>
      <c r="I171" s="4">
        <f t="shared" si="77"/>
        <v>649</v>
      </c>
      <c r="J171" s="6">
        <f t="shared" ca="1" si="101"/>
        <v>0</v>
      </c>
      <c r="K171" s="5">
        <f t="shared" ca="1" si="102"/>
        <v>0</v>
      </c>
      <c r="L171" s="4">
        <f t="shared" si="78"/>
        <v>703</v>
      </c>
      <c r="M171" s="6">
        <f t="shared" ca="1" si="103"/>
        <v>0</v>
      </c>
      <c r="N171" s="5">
        <f t="shared" ca="1" si="104"/>
        <v>0</v>
      </c>
      <c r="O171" s="4">
        <f t="shared" si="79"/>
        <v>757</v>
      </c>
    </row>
    <row r="172" spans="1:15" x14ac:dyDescent="0.25">
      <c r="A172" s="6" t="str">
        <f t="shared" ca="1" si="94"/>
        <v>AD-700</v>
      </c>
      <c r="B172" s="5">
        <f t="shared" ca="1" si="95"/>
        <v>565.31722893886968</v>
      </c>
      <c r="C172" s="4">
        <f t="shared" si="96"/>
        <v>542</v>
      </c>
      <c r="D172" s="6" t="str">
        <f t="shared" ca="1" si="97"/>
        <v>AD-802</v>
      </c>
      <c r="E172" s="5">
        <f t="shared" ca="1" si="98"/>
        <v>334.03324108636161</v>
      </c>
      <c r="F172" s="4">
        <f t="shared" si="76"/>
        <v>596</v>
      </c>
      <c r="G172" s="6">
        <f t="shared" ca="1" si="99"/>
        <v>0</v>
      </c>
      <c r="H172" s="5">
        <f t="shared" ca="1" si="100"/>
        <v>0</v>
      </c>
      <c r="I172" s="4">
        <f t="shared" si="77"/>
        <v>650</v>
      </c>
      <c r="J172" s="6">
        <f t="shared" ca="1" si="101"/>
        <v>0</v>
      </c>
      <c r="K172" s="5">
        <f t="shared" ca="1" si="102"/>
        <v>0</v>
      </c>
      <c r="L172" s="4">
        <f t="shared" si="78"/>
        <v>704</v>
      </c>
      <c r="M172" s="6">
        <f t="shared" ca="1" si="103"/>
        <v>0</v>
      </c>
      <c r="N172" s="5">
        <f t="shared" ca="1" si="104"/>
        <v>0</v>
      </c>
      <c r="O172" s="4">
        <f t="shared" si="79"/>
        <v>758</v>
      </c>
    </row>
    <row r="173" spans="1:15" x14ac:dyDescent="0.25">
      <c r="A173" s="6" t="str">
        <f t="shared" ca="1" si="94"/>
        <v>AD-701</v>
      </c>
      <c r="B173" s="5">
        <f t="shared" ca="1" si="95"/>
        <v>596.76373605916706</v>
      </c>
      <c r="C173" s="4">
        <f t="shared" si="96"/>
        <v>543</v>
      </c>
      <c r="D173" s="6" t="str">
        <f t="shared" ca="1" si="97"/>
        <v>AD-804</v>
      </c>
      <c r="E173" s="5">
        <f t="shared" ca="1" si="98"/>
        <v>457.75773996445071</v>
      </c>
      <c r="F173" s="4">
        <f t="shared" si="76"/>
        <v>597</v>
      </c>
      <c r="G173" s="6">
        <f t="shared" ca="1" si="99"/>
        <v>0</v>
      </c>
      <c r="H173" s="5">
        <f t="shared" ca="1" si="100"/>
        <v>0</v>
      </c>
      <c r="I173" s="4">
        <f t="shared" si="77"/>
        <v>651</v>
      </c>
      <c r="J173" s="6">
        <f t="shared" ca="1" si="101"/>
        <v>0</v>
      </c>
      <c r="K173" s="5">
        <f t="shared" ca="1" si="102"/>
        <v>0</v>
      </c>
      <c r="L173" s="4">
        <f t="shared" si="78"/>
        <v>705</v>
      </c>
      <c r="M173" s="6">
        <f t="shared" ca="1" si="103"/>
        <v>0</v>
      </c>
      <c r="N173" s="5">
        <f t="shared" ca="1" si="104"/>
        <v>0</v>
      </c>
      <c r="O173" s="4">
        <f t="shared" si="79"/>
        <v>759</v>
      </c>
    </row>
    <row r="174" spans="1:15" x14ac:dyDescent="0.25">
      <c r="A174" s="34" t="s">
        <v>1871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4"/>
    </row>
    <row r="175" spans="1:15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4"/>
    </row>
    <row r="176" spans="1:15" x14ac:dyDescent="0.25">
      <c r="A176" s="7" t="s">
        <v>1</v>
      </c>
      <c r="B176" s="7" t="s">
        <v>3</v>
      </c>
      <c r="C176" s="4"/>
      <c r="D176" s="7" t="s">
        <v>1</v>
      </c>
      <c r="E176" s="7" t="s">
        <v>3</v>
      </c>
      <c r="F176" s="4"/>
      <c r="G176" s="7" t="s">
        <v>1</v>
      </c>
      <c r="H176" s="7" t="s">
        <v>3</v>
      </c>
      <c r="I176" s="4"/>
      <c r="J176" s="7" t="s">
        <v>1</v>
      </c>
      <c r="K176" s="7" t="s">
        <v>3</v>
      </c>
      <c r="L176" s="4"/>
      <c r="M176" s="7" t="s">
        <v>1</v>
      </c>
      <c r="N176" s="7" t="s">
        <v>3</v>
      </c>
      <c r="O176" s="4"/>
    </row>
    <row r="177" spans="1:15" x14ac:dyDescent="0.25">
      <c r="A177" s="6" t="str">
        <f t="shared" ref="A177:A182" ca="1" si="105">INDIRECT(ADDRESS(C177,1,1,1,"Bujes Codigo-vehiculo"))</f>
        <v>AD-SB60101</v>
      </c>
      <c r="B177" s="5">
        <f t="shared" ref="B177:B182" ca="1" si="106">INDIRECT(ADDRESS(C177,6,1,1,"Bujes Codigo-vehiculo"))</f>
        <v>62.06607817075583</v>
      </c>
      <c r="C177" s="4">
        <v>4</v>
      </c>
      <c r="D177" s="6" t="str">
        <f t="shared" ref="D177:D182" ca="1" si="107">INDIRECT(ADDRESS(F177,1,1,1,"Bujes Codigo-vehiculo"))</f>
        <v>AD-SB60156</v>
      </c>
      <c r="E177" s="5">
        <f t="shared" ref="E177:E182" ca="1" si="108">INDIRECT(ADDRESS(F177,6,1,1,"Bujes Codigo-vehiculo"))</f>
        <v>849.07740543624777</v>
      </c>
      <c r="F177" s="4">
        <f>+C230+1</f>
        <v>58</v>
      </c>
      <c r="G177" s="6" t="str">
        <f t="shared" ref="G177:G182" ca="1" si="109">INDIRECT(ADDRESS(I177,1,1,1,"Bujes Codigo-vehiculo"))</f>
        <v>AD-SB60427</v>
      </c>
      <c r="H177" s="5">
        <f t="shared" ref="H177:H182" ca="1" si="110">INDIRECT(ADDRESS(I177,6,1,1,"Bujes Codigo-vehiculo"))</f>
        <v>297.07617145037648</v>
      </c>
      <c r="I177" s="4">
        <f>+F230+1</f>
        <v>112</v>
      </c>
      <c r="J177" s="6" t="str">
        <f t="shared" ref="J177:J182" ca="1" si="111">INDIRECT(ADDRESS(L177,1,1,1,"Bujes Codigo-vehiculo"))</f>
        <v>AD-SB60538</v>
      </c>
      <c r="K177" s="5">
        <f t="shared" ref="K177:K182" ca="1" si="112">INDIRECT(ADDRESS(L177,6,1,1,"Bujes Codigo-vehiculo"))</f>
        <v>589.67820284833545</v>
      </c>
      <c r="L177" s="4">
        <f>+I230+1</f>
        <v>166</v>
      </c>
      <c r="M177" s="6">
        <f t="shared" ref="M177:M182" ca="1" si="113">INDIRECT(ADDRESS(O177,1,1,1,"Bujes Codigo-vehiculo"))</f>
        <v>0</v>
      </c>
      <c r="N177" s="5">
        <f t="shared" ref="N177:N182" ca="1" si="114">INDIRECT(ADDRESS(O177,6,1,1,"Bujes Codigo-vehiculo"))</f>
        <v>0</v>
      </c>
      <c r="O177" s="4">
        <f>+L230+1</f>
        <v>220</v>
      </c>
    </row>
    <row r="178" spans="1:15" x14ac:dyDescent="0.25">
      <c r="A178" s="6" t="str">
        <f t="shared" ca="1" si="105"/>
        <v>AD-SB60102</v>
      </c>
      <c r="B178" s="5">
        <f t="shared" ca="1" si="106"/>
        <v>74.748415011067479</v>
      </c>
      <c r="C178" s="4">
        <f t="shared" ref="C178:C183" si="115">+C177+1</f>
        <v>5</v>
      </c>
      <c r="D178" s="6" t="str">
        <f t="shared" ca="1" si="107"/>
        <v>AD-SB60157</v>
      </c>
      <c r="E178" s="5">
        <f t="shared" ca="1" si="108"/>
        <v>67.583062897045252</v>
      </c>
      <c r="F178" s="4">
        <f>+F177+1</f>
        <v>59</v>
      </c>
      <c r="G178" s="6" t="str">
        <f t="shared" ca="1" si="109"/>
        <v>AD-SB60428</v>
      </c>
      <c r="H178" s="5">
        <f t="shared" ca="1" si="110"/>
        <v>180.88309069059838</v>
      </c>
      <c r="I178" s="4">
        <f>+I177+1</f>
        <v>113</v>
      </c>
      <c r="J178" s="6" t="str">
        <f t="shared" ca="1" si="111"/>
        <v>AD-SB60539</v>
      </c>
      <c r="K178" s="5">
        <f t="shared" ca="1" si="112"/>
        <v>589.67820284833545</v>
      </c>
      <c r="L178" s="4">
        <f>+L177+1</f>
        <v>167</v>
      </c>
      <c r="M178" s="6">
        <f t="shared" ca="1" si="113"/>
        <v>0</v>
      </c>
      <c r="N178" s="5">
        <f t="shared" ca="1" si="114"/>
        <v>0</v>
      </c>
      <c r="O178" s="4">
        <f>+O177+1</f>
        <v>221</v>
      </c>
    </row>
    <row r="179" spans="1:15" x14ac:dyDescent="0.25">
      <c r="A179" s="6" t="str">
        <f t="shared" ca="1" si="105"/>
        <v>AD-SB60103</v>
      </c>
      <c r="B179" s="5">
        <f t="shared" ca="1" si="106"/>
        <v>127.42889111697733</v>
      </c>
      <c r="C179" s="4">
        <f t="shared" si="115"/>
        <v>6</v>
      </c>
      <c r="D179" s="6" t="str">
        <f t="shared" ca="1" si="107"/>
        <v>AD-SB60300</v>
      </c>
      <c r="E179" s="5">
        <f t="shared" ca="1" si="108"/>
        <v>195.75203733096379</v>
      </c>
      <c r="F179" s="4">
        <f t="shared" ref="F179:F226" si="116">+F178+1</f>
        <v>60</v>
      </c>
      <c r="G179" s="6" t="str">
        <f t="shared" ca="1" si="109"/>
        <v>AD-SB60429</v>
      </c>
      <c r="H179" s="5">
        <f t="shared" ca="1" si="110"/>
        <v>1052.1966357858541</v>
      </c>
      <c r="I179" s="4">
        <f t="shared" ref="I179:I226" si="117">+I178+1</f>
        <v>114</v>
      </c>
      <c r="J179" s="6" t="str">
        <f t="shared" ca="1" si="111"/>
        <v>AD-SB60540</v>
      </c>
      <c r="K179" s="5">
        <f t="shared" ca="1" si="112"/>
        <v>589.67820284833545</v>
      </c>
      <c r="L179" s="4">
        <f t="shared" ref="L179:L226" si="118">+L178+1</f>
        <v>168</v>
      </c>
      <c r="M179" s="6">
        <f t="shared" ca="1" si="113"/>
        <v>0</v>
      </c>
      <c r="N179" s="5">
        <f t="shared" ca="1" si="114"/>
        <v>0</v>
      </c>
      <c r="O179" s="4">
        <f t="shared" ref="O179:O226" si="119">+O178+1</f>
        <v>222</v>
      </c>
    </row>
    <row r="180" spans="1:15" x14ac:dyDescent="0.25">
      <c r="A180" s="6" t="str">
        <f t="shared" ca="1" si="105"/>
        <v>AD-SB60104</v>
      </c>
      <c r="B180" s="5">
        <f t="shared" ca="1" si="106"/>
        <v>293.40939501644039</v>
      </c>
      <c r="C180" s="4">
        <f t="shared" si="115"/>
        <v>7</v>
      </c>
      <c r="D180" s="6" t="str">
        <f t="shared" ca="1" si="107"/>
        <v>AD-SB60301</v>
      </c>
      <c r="E180" s="5">
        <f t="shared" ca="1" si="108"/>
        <v>222.56323749469945</v>
      </c>
      <c r="F180" s="4">
        <f t="shared" si="116"/>
        <v>61</v>
      </c>
      <c r="G180" s="6" t="str">
        <f t="shared" ca="1" si="109"/>
        <v>AD-SB60430</v>
      </c>
      <c r="H180" s="5">
        <f t="shared" ca="1" si="110"/>
        <v>128.94269790162986</v>
      </c>
      <c r="I180" s="4">
        <f t="shared" si="117"/>
        <v>115</v>
      </c>
      <c r="J180" s="6" t="str">
        <f t="shared" ca="1" si="111"/>
        <v>AD-SB60541</v>
      </c>
      <c r="K180" s="5">
        <f t="shared" ca="1" si="112"/>
        <v>402.5716842652763</v>
      </c>
      <c r="L180" s="4">
        <f t="shared" si="118"/>
        <v>169</v>
      </c>
      <c r="M180" s="6">
        <f t="shared" ca="1" si="113"/>
        <v>0</v>
      </c>
      <c r="N180" s="5">
        <f t="shared" ca="1" si="114"/>
        <v>0</v>
      </c>
      <c r="O180" s="4">
        <f t="shared" si="119"/>
        <v>223</v>
      </c>
    </row>
    <row r="181" spans="1:15" x14ac:dyDescent="0.25">
      <c r="A181" s="6" t="str">
        <f t="shared" ca="1" si="105"/>
        <v>AD-SB60105</v>
      </c>
      <c r="B181" s="5">
        <f t="shared" ca="1" si="106"/>
        <v>705.06391998963238</v>
      </c>
      <c r="C181" s="4">
        <f t="shared" si="115"/>
        <v>8</v>
      </c>
      <c r="D181" s="6" t="str">
        <f t="shared" ca="1" si="107"/>
        <v>AD-SB60302</v>
      </c>
      <c r="E181" s="5">
        <f t="shared" ca="1" si="108"/>
        <v>222.56323749469945</v>
      </c>
      <c r="F181" s="4">
        <f t="shared" si="116"/>
        <v>62</v>
      </c>
      <c r="G181" s="6" t="str">
        <f t="shared" ca="1" si="109"/>
        <v>AD-SB60431</v>
      </c>
      <c r="H181" s="5">
        <f t="shared" ca="1" si="110"/>
        <v>41.040983939469982</v>
      </c>
      <c r="I181" s="4">
        <f t="shared" si="117"/>
        <v>116</v>
      </c>
      <c r="J181" s="6" t="str">
        <f t="shared" ca="1" si="111"/>
        <v>AD-SB60542</v>
      </c>
      <c r="K181" s="5">
        <f t="shared" ca="1" si="112"/>
        <v>402.5716842652763</v>
      </c>
      <c r="L181" s="4">
        <f t="shared" si="118"/>
        <v>170</v>
      </c>
      <c r="M181" s="6">
        <f t="shared" ca="1" si="113"/>
        <v>0</v>
      </c>
      <c r="N181" s="5">
        <f t="shared" ca="1" si="114"/>
        <v>0</v>
      </c>
      <c r="O181" s="4">
        <f t="shared" si="119"/>
        <v>224</v>
      </c>
    </row>
    <row r="182" spans="1:15" x14ac:dyDescent="0.25">
      <c r="A182" s="6" t="str">
        <f t="shared" ca="1" si="105"/>
        <v>AD-SB60106</v>
      </c>
      <c r="B182" s="5">
        <f t="shared" ca="1" si="106"/>
        <v>96.68179331314488</v>
      </c>
      <c r="C182" s="4">
        <f t="shared" si="115"/>
        <v>9</v>
      </c>
      <c r="D182" s="6" t="str">
        <f t="shared" ca="1" si="107"/>
        <v>AD-SB60303</v>
      </c>
      <c r="E182" s="5">
        <f t="shared" ca="1" si="108"/>
        <v>172.40577269654395</v>
      </c>
      <c r="F182" s="4">
        <f t="shared" si="116"/>
        <v>63</v>
      </c>
      <c r="G182" s="6" t="str">
        <f t="shared" ca="1" si="109"/>
        <v>AD-SB60432</v>
      </c>
      <c r="H182" s="5">
        <f t="shared" ca="1" si="110"/>
        <v>613.79819095046673</v>
      </c>
      <c r="I182" s="4">
        <f t="shared" si="117"/>
        <v>117</v>
      </c>
      <c r="J182" s="6" t="str">
        <f t="shared" ca="1" si="111"/>
        <v>AD-SB60601</v>
      </c>
      <c r="K182" s="5">
        <f t="shared" ca="1" si="112"/>
        <v>55.842650278295231</v>
      </c>
      <c r="L182" s="4">
        <f t="shared" si="118"/>
        <v>171</v>
      </c>
      <c r="M182" s="6">
        <f t="shared" ca="1" si="113"/>
        <v>0</v>
      </c>
      <c r="N182" s="5">
        <f t="shared" ca="1" si="114"/>
        <v>0</v>
      </c>
      <c r="O182" s="4">
        <f t="shared" si="119"/>
        <v>225</v>
      </c>
    </row>
    <row r="183" spans="1:15" x14ac:dyDescent="0.25">
      <c r="A183" s="6" t="str">
        <f t="shared" ref="A183:A214" ca="1" si="120">INDIRECT(ADDRESS(C183,1,1,1,"Bujes Codigo-vehiculo"))</f>
        <v>AD-SB60107</v>
      </c>
      <c r="B183" s="5">
        <f t="shared" ref="B183:B214" ca="1" si="121">INDIRECT(ADDRESS(C183,6,1,1,"Bujes Codigo-vehiculo"))</f>
        <v>64.589089478510132</v>
      </c>
      <c r="C183" s="4">
        <f t="shared" si="115"/>
        <v>10</v>
      </c>
      <c r="D183" s="6" t="str">
        <f t="shared" ref="D183:D214" ca="1" si="122">INDIRECT(ADDRESS(F183,1,1,1,"Bujes Codigo-vehiculo"))</f>
        <v>AD-SB60304</v>
      </c>
      <c r="E183" s="5">
        <f t="shared" ref="E183:E214" ca="1" si="123">INDIRECT(ADDRESS(F183,6,1,1,"Bujes Codigo-vehiculo"))</f>
        <v>744.15377518443881</v>
      </c>
      <c r="F183" s="4">
        <f t="shared" si="116"/>
        <v>64</v>
      </c>
      <c r="G183" s="6" t="str">
        <f t="shared" ref="G183:G214" ca="1" si="124">INDIRECT(ADDRESS(I183,1,1,1,"Bujes Codigo-vehiculo"))</f>
        <v>AD-SB60433</v>
      </c>
      <c r="H183" s="5">
        <f t="shared" ref="H183:H214" ca="1" si="125">INDIRECT(ADDRESS(I183,6,1,1,"Bujes Codigo-vehiculo"))</f>
        <v>1806.1060546936096</v>
      </c>
      <c r="I183" s="4">
        <f t="shared" si="117"/>
        <v>118</v>
      </c>
      <c r="J183" s="6" t="str">
        <f t="shared" ref="J183:J214" ca="1" si="126">INDIRECT(ADDRESS(L183,1,1,1,"Bujes Codigo-vehiculo"))</f>
        <v>AD-SB60602</v>
      </c>
      <c r="K183" s="5">
        <f t="shared" ref="K183:K214" ca="1" si="127">INDIRECT(ADDRESS(L183,6,1,1,"Bujes Codigo-vehiculo"))</f>
        <v>55.842650278295231</v>
      </c>
      <c r="L183" s="4">
        <f t="shared" si="118"/>
        <v>172</v>
      </c>
      <c r="M183" s="6">
        <f t="shared" ref="M183:M214" ca="1" si="128">INDIRECT(ADDRESS(O183,1,1,1,"Bujes Codigo-vehiculo"))</f>
        <v>0</v>
      </c>
      <c r="N183" s="5">
        <f t="shared" ref="N183:N214" ca="1" si="129">INDIRECT(ADDRESS(O183,6,1,1,"Bujes Codigo-vehiculo"))</f>
        <v>0</v>
      </c>
      <c r="O183" s="4">
        <f t="shared" si="119"/>
        <v>226</v>
      </c>
    </row>
    <row r="184" spans="1:15" x14ac:dyDescent="0.25">
      <c r="A184" s="6" t="str">
        <f t="shared" ca="1" si="120"/>
        <v>AD-SB60108</v>
      </c>
      <c r="B184" s="5">
        <f t="shared" ca="1" si="121"/>
        <v>245.80858167680913</v>
      </c>
      <c r="C184" s="4">
        <f>+C183+1</f>
        <v>11</v>
      </c>
      <c r="D184" s="6" t="str">
        <f t="shared" ca="1" si="122"/>
        <v>AD-SB60305</v>
      </c>
      <c r="E184" s="5">
        <f t="shared" ca="1" si="123"/>
        <v>53.689680629011562</v>
      </c>
      <c r="F184" s="4">
        <f t="shared" si="116"/>
        <v>65</v>
      </c>
      <c r="G184" s="6" t="str">
        <f t="shared" ca="1" si="124"/>
        <v>AD-SB60434</v>
      </c>
      <c r="H184" s="5">
        <f t="shared" ca="1" si="125"/>
        <v>1855.9943982856046</v>
      </c>
      <c r="I184" s="4">
        <f t="shared" si="117"/>
        <v>119</v>
      </c>
      <c r="J184" s="6" t="str">
        <f t="shared" ca="1" si="126"/>
        <v>AD-SB60604</v>
      </c>
      <c r="K184" s="5">
        <f t="shared" ca="1" si="127"/>
        <v>91.232088888395566</v>
      </c>
      <c r="L184" s="4">
        <f t="shared" si="118"/>
        <v>173</v>
      </c>
      <c r="M184" s="6">
        <f t="shared" ca="1" si="128"/>
        <v>0</v>
      </c>
      <c r="N184" s="5">
        <f t="shared" ca="1" si="129"/>
        <v>0</v>
      </c>
      <c r="O184" s="4">
        <f t="shared" si="119"/>
        <v>227</v>
      </c>
    </row>
    <row r="185" spans="1:15" x14ac:dyDescent="0.25">
      <c r="A185" s="6" t="str">
        <f t="shared" ca="1" si="120"/>
        <v>AD-SB60109</v>
      </c>
      <c r="B185" s="5">
        <f t="shared" ca="1" si="121"/>
        <v>1303.9931642997337</v>
      </c>
      <c r="C185" s="4">
        <f t="shared" ref="C185:C226" si="130">+C184+1</f>
        <v>12</v>
      </c>
      <c r="D185" s="6" t="str">
        <f t="shared" ca="1" si="122"/>
        <v>AD-SB60306</v>
      </c>
      <c r="E185" s="5">
        <f t="shared" ca="1" si="123"/>
        <v>110.64245588271866</v>
      </c>
      <c r="F185" s="4">
        <f t="shared" si="116"/>
        <v>66</v>
      </c>
      <c r="G185" s="6" t="str">
        <f t="shared" ca="1" si="124"/>
        <v>AD-SB60435</v>
      </c>
      <c r="H185" s="5">
        <f t="shared" ca="1" si="125"/>
        <v>197.56860547254686</v>
      </c>
      <c r="I185" s="4">
        <f t="shared" si="117"/>
        <v>120</v>
      </c>
      <c r="J185" s="6" t="str">
        <f t="shared" ca="1" si="126"/>
        <v>AD-SB60605</v>
      </c>
      <c r="K185" s="5">
        <f t="shared" ca="1" si="127"/>
        <v>109.80145211346726</v>
      </c>
      <c r="L185" s="4">
        <f t="shared" si="118"/>
        <v>174</v>
      </c>
      <c r="M185" s="6">
        <f t="shared" ca="1" si="128"/>
        <v>0</v>
      </c>
      <c r="N185" s="5">
        <f t="shared" ca="1" si="129"/>
        <v>0</v>
      </c>
      <c r="O185" s="4">
        <f t="shared" si="119"/>
        <v>228</v>
      </c>
    </row>
    <row r="186" spans="1:15" x14ac:dyDescent="0.25">
      <c r="A186" s="6" t="str">
        <f t="shared" ca="1" si="120"/>
        <v>AD-SB60110</v>
      </c>
      <c r="B186" s="5">
        <f t="shared" ca="1" si="121"/>
        <v>65.982517060301035</v>
      </c>
      <c r="C186" s="4">
        <f t="shared" si="130"/>
        <v>13</v>
      </c>
      <c r="D186" s="6" t="str">
        <f t="shared" ca="1" si="122"/>
        <v>AD-SB60307</v>
      </c>
      <c r="E186" s="5">
        <f t="shared" ca="1" si="123"/>
        <v>60.384070632252943</v>
      </c>
      <c r="F186" s="4">
        <f t="shared" si="116"/>
        <v>67</v>
      </c>
      <c r="G186" s="6" t="str">
        <f t="shared" ca="1" si="124"/>
        <v>AD-SB60436</v>
      </c>
      <c r="H186" s="5">
        <f t="shared" ca="1" si="125"/>
        <v>210.72190442363924</v>
      </c>
      <c r="I186" s="4">
        <f t="shared" si="117"/>
        <v>121</v>
      </c>
      <c r="J186" s="6" t="str">
        <f t="shared" ca="1" si="126"/>
        <v>AD-SB60700</v>
      </c>
      <c r="K186" s="5">
        <f t="shared" ca="1" si="127"/>
        <v>40.300900622528737</v>
      </c>
      <c r="L186" s="4">
        <f t="shared" si="118"/>
        <v>175</v>
      </c>
      <c r="M186" s="6">
        <f t="shared" ca="1" si="128"/>
        <v>0</v>
      </c>
      <c r="N186" s="5">
        <f t="shared" ca="1" si="129"/>
        <v>0</v>
      </c>
      <c r="O186" s="4">
        <f t="shared" si="119"/>
        <v>229</v>
      </c>
    </row>
    <row r="187" spans="1:15" x14ac:dyDescent="0.25">
      <c r="A187" s="6" t="str">
        <f t="shared" ca="1" si="120"/>
        <v>AD-SB60111</v>
      </c>
      <c r="B187" s="5">
        <f t="shared" ca="1" si="121"/>
        <v>120.59994051065568</v>
      </c>
      <c r="C187" s="4">
        <f t="shared" si="130"/>
        <v>14</v>
      </c>
      <c r="D187" s="6" t="str">
        <f t="shared" ca="1" si="122"/>
        <v>AD-SB60308</v>
      </c>
      <c r="E187" s="5">
        <f t="shared" ca="1" si="123"/>
        <v>117.37048603673011</v>
      </c>
      <c r="F187" s="4">
        <f t="shared" si="116"/>
        <v>68</v>
      </c>
      <c r="G187" s="6" t="str">
        <f t="shared" ca="1" si="124"/>
        <v>AD-SB60437</v>
      </c>
      <c r="H187" s="5">
        <f t="shared" ca="1" si="125"/>
        <v>1427.7552789827746</v>
      </c>
      <c r="I187" s="4">
        <f t="shared" si="117"/>
        <v>122</v>
      </c>
      <c r="J187" s="6" t="str">
        <f t="shared" ca="1" si="126"/>
        <v>AD-SB60701</v>
      </c>
      <c r="K187" s="5">
        <f t="shared" ca="1" si="127"/>
        <v>70.240634807879758</v>
      </c>
      <c r="L187" s="4">
        <f t="shared" si="118"/>
        <v>176</v>
      </c>
      <c r="M187" s="6">
        <f t="shared" ca="1" si="128"/>
        <v>0</v>
      </c>
      <c r="N187" s="5">
        <f t="shared" ca="1" si="129"/>
        <v>0</v>
      </c>
      <c r="O187" s="4">
        <f t="shared" si="119"/>
        <v>230</v>
      </c>
    </row>
    <row r="188" spans="1:15" x14ac:dyDescent="0.25">
      <c r="A188" s="6" t="str">
        <f t="shared" ca="1" si="120"/>
        <v>AD-SB60112</v>
      </c>
      <c r="B188" s="5">
        <f t="shared" ca="1" si="121"/>
        <v>120.59994051065568</v>
      </c>
      <c r="C188" s="4">
        <f t="shared" si="130"/>
        <v>15</v>
      </c>
      <c r="D188" s="6" t="str">
        <f t="shared" ca="1" si="122"/>
        <v>AD-SB60309</v>
      </c>
      <c r="E188" s="5">
        <f t="shared" ca="1" si="123"/>
        <v>58.264741133739356</v>
      </c>
      <c r="F188" s="4">
        <f t="shared" si="116"/>
        <v>69</v>
      </c>
      <c r="G188" s="6" t="str">
        <f t="shared" ca="1" si="124"/>
        <v>AD-SB60438</v>
      </c>
      <c r="H188" s="5">
        <f t="shared" ca="1" si="125"/>
        <v>152.65900419452032</v>
      </c>
      <c r="I188" s="4">
        <f t="shared" si="117"/>
        <v>123</v>
      </c>
      <c r="J188" s="6" t="str">
        <f t="shared" ca="1" si="126"/>
        <v>AD-SB60702</v>
      </c>
      <c r="K188" s="5">
        <f t="shared" ca="1" si="127"/>
        <v>44.034957358005094</v>
      </c>
      <c r="L188" s="4">
        <f t="shared" si="118"/>
        <v>177</v>
      </c>
      <c r="M188" s="6">
        <f t="shared" ca="1" si="128"/>
        <v>0</v>
      </c>
      <c r="N188" s="5">
        <f t="shared" ca="1" si="129"/>
        <v>0</v>
      </c>
      <c r="O188" s="4">
        <f t="shared" si="119"/>
        <v>231</v>
      </c>
    </row>
    <row r="189" spans="1:15" x14ac:dyDescent="0.25">
      <c r="A189" s="6" t="str">
        <f t="shared" ca="1" si="120"/>
        <v>AD-SB60113</v>
      </c>
      <c r="B189" s="5">
        <f t="shared" ca="1" si="121"/>
        <v>119.45617538447367</v>
      </c>
      <c r="C189" s="4">
        <f t="shared" si="130"/>
        <v>16</v>
      </c>
      <c r="D189" s="6" t="str">
        <f t="shared" ca="1" si="122"/>
        <v>AD-SB60310</v>
      </c>
      <c r="E189" s="5">
        <f t="shared" ca="1" si="123"/>
        <v>146.13281494512921</v>
      </c>
      <c r="F189" s="4">
        <f t="shared" si="116"/>
        <v>70</v>
      </c>
      <c r="G189" s="6" t="str">
        <f t="shared" ca="1" si="124"/>
        <v>AD-SB60439</v>
      </c>
      <c r="H189" s="5">
        <f t="shared" ca="1" si="125"/>
        <v>278.50680822530495</v>
      </c>
      <c r="I189" s="4">
        <f t="shared" si="117"/>
        <v>124</v>
      </c>
      <c r="J189" s="6" t="str">
        <f t="shared" ca="1" si="126"/>
        <v>AD-SB60703</v>
      </c>
      <c r="K189" s="5">
        <f t="shared" ca="1" si="127"/>
        <v>50.762987512016558</v>
      </c>
      <c r="L189" s="4">
        <f t="shared" si="118"/>
        <v>178</v>
      </c>
      <c r="M189" s="6">
        <f t="shared" ca="1" si="128"/>
        <v>0</v>
      </c>
      <c r="N189" s="5">
        <f t="shared" ca="1" si="129"/>
        <v>0</v>
      </c>
      <c r="O189" s="4">
        <f t="shared" si="119"/>
        <v>232</v>
      </c>
    </row>
    <row r="190" spans="1:15" x14ac:dyDescent="0.25">
      <c r="A190" s="6" t="str">
        <f t="shared" ca="1" si="120"/>
        <v>AD-SB60114</v>
      </c>
      <c r="B190" s="5">
        <f t="shared" ca="1" si="121"/>
        <v>145.3927316281879</v>
      </c>
      <c r="C190" s="4">
        <f t="shared" si="130"/>
        <v>17</v>
      </c>
      <c r="D190" s="6" t="str">
        <f t="shared" ca="1" si="122"/>
        <v>AD-SB60311</v>
      </c>
      <c r="E190" s="5">
        <f t="shared" ca="1" si="123"/>
        <v>146.13281494512921</v>
      </c>
      <c r="F190" s="4">
        <f t="shared" si="116"/>
        <v>71</v>
      </c>
      <c r="G190" s="6" t="str">
        <f t="shared" ca="1" si="124"/>
        <v>AD-SB60440</v>
      </c>
      <c r="H190" s="5">
        <f t="shared" ca="1" si="125"/>
        <v>127.15976991081682</v>
      </c>
      <c r="I190" s="4">
        <f t="shared" si="117"/>
        <v>125</v>
      </c>
      <c r="J190" s="6" t="str">
        <f t="shared" ca="1" si="126"/>
        <v>AD-SB60704</v>
      </c>
      <c r="K190" s="5">
        <f t="shared" ca="1" si="127"/>
        <v>50.762987512016558</v>
      </c>
      <c r="L190" s="4">
        <f t="shared" si="118"/>
        <v>179</v>
      </c>
      <c r="M190" s="6">
        <f t="shared" ca="1" si="128"/>
        <v>0</v>
      </c>
      <c r="N190" s="5">
        <f t="shared" ca="1" si="129"/>
        <v>0</v>
      </c>
      <c r="O190" s="4">
        <f t="shared" si="119"/>
        <v>233</v>
      </c>
    </row>
    <row r="191" spans="1:15" x14ac:dyDescent="0.25">
      <c r="A191" s="6" t="str">
        <f t="shared" ca="1" si="120"/>
        <v>AD-SB60115</v>
      </c>
      <c r="B191" s="5">
        <f t="shared" ca="1" si="121"/>
        <v>71.619880989452128</v>
      </c>
      <c r="C191" s="4">
        <f t="shared" si="130"/>
        <v>18</v>
      </c>
      <c r="D191" s="6" t="str">
        <f t="shared" ca="1" si="122"/>
        <v>AD-SB60312</v>
      </c>
      <c r="E191" s="5">
        <f t="shared" ca="1" si="123"/>
        <v>814.46169029385896</v>
      </c>
      <c r="F191" s="4">
        <f t="shared" si="116"/>
        <v>72</v>
      </c>
      <c r="G191" s="6" t="str">
        <f t="shared" ca="1" si="124"/>
        <v>AD-SB60441</v>
      </c>
      <c r="H191" s="5">
        <f t="shared" ca="1" si="125"/>
        <v>662.84553077321016</v>
      </c>
      <c r="I191" s="4">
        <f t="shared" si="117"/>
        <v>126</v>
      </c>
      <c r="J191" s="6" t="str">
        <f t="shared" ca="1" si="126"/>
        <v>AD-SB60705</v>
      </c>
      <c r="K191" s="5">
        <f t="shared" ca="1" si="127"/>
        <v>84.436778432843994</v>
      </c>
      <c r="L191" s="4">
        <f t="shared" si="118"/>
        <v>180</v>
      </c>
      <c r="M191" s="6">
        <f t="shared" ca="1" si="128"/>
        <v>0</v>
      </c>
      <c r="N191" s="5">
        <f t="shared" ca="1" si="129"/>
        <v>0</v>
      </c>
      <c r="O191" s="4">
        <f t="shared" si="119"/>
        <v>234</v>
      </c>
    </row>
    <row r="192" spans="1:15" x14ac:dyDescent="0.25">
      <c r="A192" s="6" t="str">
        <f t="shared" ca="1" si="120"/>
        <v>AD-SB60116</v>
      </c>
      <c r="B192" s="5">
        <f t="shared" ca="1" si="121"/>
        <v>79.592596721955701</v>
      </c>
      <c r="C192" s="4">
        <f t="shared" si="130"/>
        <v>19</v>
      </c>
      <c r="D192" s="6" t="str">
        <f t="shared" ca="1" si="122"/>
        <v>AD-SB60313</v>
      </c>
      <c r="E192" s="5">
        <f t="shared" ca="1" si="123"/>
        <v>1009.8100458155819</v>
      </c>
      <c r="F192" s="4">
        <f t="shared" si="116"/>
        <v>73</v>
      </c>
      <c r="G192" s="6" t="str">
        <f t="shared" ca="1" si="124"/>
        <v>AD-SB60442</v>
      </c>
      <c r="H192" s="5">
        <f t="shared" ca="1" si="125"/>
        <v>871.61630645218634</v>
      </c>
      <c r="I192" s="4">
        <f t="shared" si="117"/>
        <v>127</v>
      </c>
      <c r="J192" s="6" t="str">
        <f t="shared" ca="1" si="126"/>
        <v>AD-SB60706</v>
      </c>
      <c r="K192" s="5">
        <f t="shared" ca="1" si="127"/>
        <v>18.23296171737109</v>
      </c>
      <c r="L192" s="4">
        <f t="shared" si="118"/>
        <v>181</v>
      </c>
      <c r="M192" s="6">
        <f t="shared" ca="1" si="128"/>
        <v>0</v>
      </c>
      <c r="N192" s="5">
        <f t="shared" ca="1" si="129"/>
        <v>0</v>
      </c>
      <c r="O192" s="4">
        <f t="shared" si="119"/>
        <v>235</v>
      </c>
    </row>
    <row r="193" spans="1:15" x14ac:dyDescent="0.25">
      <c r="A193" s="6" t="str">
        <f t="shared" ca="1" si="120"/>
        <v>AD-SB60117</v>
      </c>
      <c r="B193" s="5">
        <f t="shared" ca="1" si="121"/>
        <v>290.51634205021537</v>
      </c>
      <c r="C193" s="4">
        <f t="shared" si="130"/>
        <v>20</v>
      </c>
      <c r="D193" s="6" t="str">
        <f t="shared" ca="1" si="122"/>
        <v>AD-SB60314</v>
      </c>
      <c r="E193" s="5">
        <f t="shared" ca="1" si="123"/>
        <v>589.51000209448523</v>
      </c>
      <c r="F193" s="4">
        <f t="shared" si="116"/>
        <v>74</v>
      </c>
      <c r="G193" s="6" t="str">
        <f t="shared" ca="1" si="124"/>
        <v>AD-SB60443</v>
      </c>
      <c r="H193" s="5">
        <f t="shared" ca="1" si="125"/>
        <v>710.88366607285218</v>
      </c>
      <c r="I193" s="4">
        <f t="shared" si="117"/>
        <v>128</v>
      </c>
      <c r="J193" s="6" t="str">
        <f t="shared" ca="1" si="126"/>
        <v>AD-SB60707</v>
      </c>
      <c r="K193" s="5">
        <f t="shared" ca="1" si="127"/>
        <v>120.59994051065568</v>
      </c>
      <c r="L193" s="4">
        <f t="shared" si="118"/>
        <v>182</v>
      </c>
      <c r="M193" s="6">
        <f t="shared" ca="1" si="128"/>
        <v>0</v>
      </c>
      <c r="N193" s="5">
        <f t="shared" ca="1" si="129"/>
        <v>0</v>
      </c>
      <c r="O193" s="4">
        <f t="shared" si="119"/>
        <v>236</v>
      </c>
    </row>
    <row r="194" spans="1:15" x14ac:dyDescent="0.25">
      <c r="A194" s="6" t="str">
        <f t="shared" ca="1" si="120"/>
        <v>AD-SB60119</v>
      </c>
      <c r="B194" s="5">
        <f t="shared" ca="1" si="121"/>
        <v>280.28973621611789</v>
      </c>
      <c r="C194" s="4">
        <f t="shared" si="130"/>
        <v>21</v>
      </c>
      <c r="D194" s="6" t="str">
        <f t="shared" ca="1" si="122"/>
        <v>AD-SB60315</v>
      </c>
      <c r="E194" s="5">
        <f t="shared" ca="1" si="123"/>
        <v>1114.4309147104602</v>
      </c>
      <c r="F194" s="4">
        <f t="shared" si="116"/>
        <v>75</v>
      </c>
      <c r="G194" s="6" t="str">
        <f t="shared" ca="1" si="124"/>
        <v>AD-SB60444</v>
      </c>
      <c r="H194" s="5">
        <f t="shared" ca="1" si="125"/>
        <v>1045.4686056318426</v>
      </c>
      <c r="I194" s="4">
        <f t="shared" si="117"/>
        <v>129</v>
      </c>
      <c r="J194" s="6" t="str">
        <f t="shared" ca="1" si="126"/>
        <v>AD-SB60708</v>
      </c>
      <c r="K194" s="5">
        <f t="shared" ca="1" si="127"/>
        <v>120.59994051065568</v>
      </c>
      <c r="L194" s="4">
        <f t="shared" si="118"/>
        <v>183</v>
      </c>
      <c r="M194" s="6">
        <f t="shared" ca="1" si="128"/>
        <v>0</v>
      </c>
      <c r="N194" s="5">
        <f t="shared" ca="1" si="129"/>
        <v>0</v>
      </c>
      <c r="O194" s="4">
        <f t="shared" si="119"/>
        <v>237</v>
      </c>
    </row>
    <row r="195" spans="1:15" x14ac:dyDescent="0.25">
      <c r="A195" s="6" t="str">
        <f t="shared" ca="1" si="120"/>
        <v>AD-SB60120</v>
      </c>
      <c r="B195" s="5">
        <f t="shared" ca="1" si="121"/>
        <v>347.26727639930209</v>
      </c>
      <c r="C195" s="4">
        <f t="shared" si="130"/>
        <v>22</v>
      </c>
      <c r="D195" s="6" t="str">
        <f t="shared" ca="1" si="122"/>
        <v>AD-SB60316</v>
      </c>
      <c r="E195" s="5">
        <f t="shared" ca="1" si="123"/>
        <v>661.5335648931781</v>
      </c>
      <c r="F195" s="4">
        <f t="shared" si="116"/>
        <v>76</v>
      </c>
      <c r="G195" s="6" t="str">
        <f t="shared" ca="1" si="124"/>
        <v>AD-SB60445</v>
      </c>
      <c r="H195" s="5">
        <f t="shared" ca="1" si="125"/>
        <v>248.86983539688433</v>
      </c>
      <c r="I195" s="4">
        <f t="shared" si="117"/>
        <v>130</v>
      </c>
      <c r="J195" s="6" t="str">
        <f t="shared" ca="1" si="126"/>
        <v>AD-SB60709</v>
      </c>
      <c r="K195" s="5">
        <f t="shared" ca="1" si="127"/>
        <v>646.86645915743304</v>
      </c>
      <c r="L195" s="4">
        <f t="shared" si="118"/>
        <v>184</v>
      </c>
      <c r="M195" s="6">
        <f t="shared" ca="1" si="128"/>
        <v>0</v>
      </c>
      <c r="N195" s="5">
        <f t="shared" ca="1" si="129"/>
        <v>0</v>
      </c>
      <c r="O195" s="4">
        <f t="shared" si="119"/>
        <v>238</v>
      </c>
    </row>
    <row r="196" spans="1:15" x14ac:dyDescent="0.25">
      <c r="A196" s="6" t="str">
        <f t="shared" ca="1" si="120"/>
        <v>AD-SB60121</v>
      </c>
      <c r="B196" s="5">
        <f t="shared" ca="1" si="121"/>
        <v>1269.4783696096547</v>
      </c>
      <c r="C196" s="4">
        <f t="shared" si="130"/>
        <v>23</v>
      </c>
      <c r="D196" s="6" t="str">
        <f t="shared" ca="1" si="122"/>
        <v>AD-SB60317</v>
      </c>
      <c r="E196" s="5">
        <f t="shared" ca="1" si="123"/>
        <v>661.5335648931781</v>
      </c>
      <c r="F196" s="4">
        <f t="shared" si="116"/>
        <v>77</v>
      </c>
      <c r="G196" s="6" t="str">
        <f t="shared" ca="1" si="124"/>
        <v>AD-SB60446</v>
      </c>
      <c r="H196" s="5">
        <f t="shared" ca="1" si="125"/>
        <v>361.63162077811666</v>
      </c>
      <c r="I196" s="4">
        <f t="shared" si="117"/>
        <v>131</v>
      </c>
      <c r="J196" s="6" t="str">
        <f t="shared" ca="1" si="126"/>
        <v>AD-SB60710</v>
      </c>
      <c r="K196" s="5">
        <f t="shared" ca="1" si="127"/>
        <v>720.4711090423184</v>
      </c>
      <c r="L196" s="4">
        <f t="shared" si="118"/>
        <v>185</v>
      </c>
      <c r="M196" s="6">
        <f t="shared" ca="1" si="128"/>
        <v>0</v>
      </c>
      <c r="N196" s="5">
        <f t="shared" ca="1" si="129"/>
        <v>0</v>
      </c>
      <c r="O196" s="4">
        <f t="shared" si="119"/>
        <v>239</v>
      </c>
    </row>
    <row r="197" spans="1:15" x14ac:dyDescent="0.25">
      <c r="A197" s="6" t="str">
        <f t="shared" ca="1" si="120"/>
        <v>AD-SB60122</v>
      </c>
      <c r="B197" s="5">
        <f t="shared" ca="1" si="121"/>
        <v>456.76596715583889</v>
      </c>
      <c r="C197" s="4">
        <f t="shared" si="130"/>
        <v>24</v>
      </c>
      <c r="D197" s="6" t="str">
        <f t="shared" ca="1" si="122"/>
        <v>AD-SB60320</v>
      </c>
      <c r="E197" s="5">
        <f t="shared" ca="1" si="123"/>
        <v>817.01834175238298</v>
      </c>
      <c r="F197" s="4">
        <f t="shared" si="116"/>
        <v>78</v>
      </c>
      <c r="G197" s="6" t="str">
        <f t="shared" ca="1" si="124"/>
        <v>AD-SB60447</v>
      </c>
      <c r="H197" s="5">
        <f t="shared" ca="1" si="125"/>
        <v>304.37608416747901</v>
      </c>
      <c r="I197" s="4">
        <f t="shared" si="117"/>
        <v>132</v>
      </c>
      <c r="J197" s="6" t="str">
        <f t="shared" ca="1" si="126"/>
        <v>AD-SB60711</v>
      </c>
      <c r="K197" s="5">
        <f t="shared" ca="1" si="127"/>
        <v>49.989264044305244</v>
      </c>
      <c r="L197" s="4">
        <f t="shared" si="118"/>
        <v>186</v>
      </c>
      <c r="M197" s="6">
        <f t="shared" ca="1" si="128"/>
        <v>0</v>
      </c>
      <c r="N197" s="5">
        <f t="shared" ca="1" si="129"/>
        <v>0</v>
      </c>
      <c r="O197" s="4">
        <f t="shared" si="119"/>
        <v>240</v>
      </c>
    </row>
    <row r="198" spans="1:15" x14ac:dyDescent="0.25">
      <c r="A198" s="6" t="str">
        <f t="shared" ca="1" si="120"/>
        <v>AD-SB60123</v>
      </c>
      <c r="B198" s="5">
        <f t="shared" ca="1" si="121"/>
        <v>475.33533038091048</v>
      </c>
      <c r="C198" s="4">
        <f t="shared" si="130"/>
        <v>25</v>
      </c>
      <c r="D198" s="6" t="str">
        <f t="shared" ca="1" si="122"/>
        <v>AD-SB60321</v>
      </c>
      <c r="E198" s="5">
        <f t="shared" ca="1" si="123"/>
        <v>817.01834175238298</v>
      </c>
      <c r="F198" s="4">
        <f t="shared" si="116"/>
        <v>79</v>
      </c>
      <c r="G198" s="6" t="str">
        <f t="shared" ca="1" si="124"/>
        <v>AD-SB60448</v>
      </c>
      <c r="H198" s="5">
        <f t="shared" ca="1" si="125"/>
        <v>466.85801238685616</v>
      </c>
      <c r="I198" s="4">
        <f t="shared" si="117"/>
        <v>133</v>
      </c>
      <c r="J198" s="6" t="str">
        <f t="shared" ca="1" si="126"/>
        <v>AD-SB60712</v>
      </c>
      <c r="K198" s="5">
        <f t="shared" ca="1" si="127"/>
        <v>49.989264044305244</v>
      </c>
      <c r="L198" s="4">
        <f t="shared" si="118"/>
        <v>187</v>
      </c>
      <c r="M198" s="6">
        <f t="shared" ca="1" si="128"/>
        <v>0</v>
      </c>
      <c r="N198" s="5">
        <f t="shared" ca="1" si="129"/>
        <v>0</v>
      </c>
      <c r="O198" s="4">
        <f t="shared" si="119"/>
        <v>241</v>
      </c>
    </row>
    <row r="199" spans="1:15" x14ac:dyDescent="0.25">
      <c r="A199" s="6" t="str">
        <f t="shared" ca="1" si="120"/>
        <v>AD-SB60124</v>
      </c>
      <c r="B199" s="5">
        <f t="shared" ca="1" si="121"/>
        <v>290.44906174867526</v>
      </c>
      <c r="C199" s="4">
        <f t="shared" si="130"/>
        <v>26</v>
      </c>
      <c r="D199" s="6" t="str">
        <f t="shared" ca="1" si="122"/>
        <v>AD-SB60322</v>
      </c>
      <c r="E199" s="5">
        <f t="shared" ca="1" si="123"/>
        <v>364.79379495050205</v>
      </c>
      <c r="F199" s="4">
        <f t="shared" si="116"/>
        <v>80</v>
      </c>
      <c r="G199" s="6" t="str">
        <f t="shared" ca="1" si="124"/>
        <v>AD-SB60449</v>
      </c>
      <c r="H199" s="5">
        <f t="shared" ca="1" si="125"/>
        <v>486.06653847655895</v>
      </c>
      <c r="I199" s="4">
        <f t="shared" si="117"/>
        <v>134</v>
      </c>
      <c r="J199" s="6" t="str">
        <f t="shared" ca="1" si="126"/>
        <v>AD-SB60713</v>
      </c>
      <c r="K199" s="5">
        <f t="shared" ca="1" si="127"/>
        <v>179.77296571518656</v>
      </c>
      <c r="L199" s="4">
        <f t="shared" si="118"/>
        <v>188</v>
      </c>
      <c r="M199" s="6">
        <f t="shared" ca="1" si="128"/>
        <v>0</v>
      </c>
      <c r="N199" s="5">
        <f t="shared" ca="1" si="129"/>
        <v>0</v>
      </c>
      <c r="O199" s="4">
        <f t="shared" si="119"/>
        <v>242</v>
      </c>
    </row>
    <row r="200" spans="1:15" x14ac:dyDescent="0.25">
      <c r="A200" s="6" t="str">
        <f t="shared" ca="1" si="120"/>
        <v>AD-SB60125</v>
      </c>
      <c r="B200" s="5">
        <f t="shared" ca="1" si="121"/>
        <v>2142.1038805849425</v>
      </c>
      <c r="C200" s="4">
        <f t="shared" si="130"/>
        <v>27</v>
      </c>
      <c r="D200" s="6" t="str">
        <f t="shared" ca="1" si="122"/>
        <v>AD-SB60392</v>
      </c>
      <c r="E200" s="5">
        <f t="shared" ca="1" si="123"/>
        <v>728.91478688560312</v>
      </c>
      <c r="F200" s="4">
        <f t="shared" si="116"/>
        <v>81</v>
      </c>
      <c r="G200" s="6" t="str">
        <f t="shared" ca="1" si="124"/>
        <v>AD-SB60450</v>
      </c>
      <c r="H200" s="5">
        <f t="shared" ca="1" si="125"/>
        <v>227.34013890404762</v>
      </c>
      <c r="I200" s="4">
        <f t="shared" si="117"/>
        <v>135</v>
      </c>
      <c r="J200" s="6" t="str">
        <f t="shared" ca="1" si="126"/>
        <v>AD-SB60714</v>
      </c>
      <c r="K200" s="5">
        <f t="shared" ca="1" si="127"/>
        <v>869.09329514443186</v>
      </c>
      <c r="L200" s="4">
        <f t="shared" si="118"/>
        <v>189</v>
      </c>
      <c r="M200" s="6">
        <f t="shared" ca="1" si="128"/>
        <v>0</v>
      </c>
      <c r="N200" s="5">
        <f t="shared" ca="1" si="129"/>
        <v>0</v>
      </c>
      <c r="O200" s="4">
        <f t="shared" si="119"/>
        <v>243</v>
      </c>
    </row>
    <row r="201" spans="1:15" x14ac:dyDescent="0.25">
      <c r="A201" s="6" t="str">
        <f t="shared" ca="1" si="120"/>
        <v>AD-SB60126</v>
      </c>
      <c r="B201" s="5">
        <f t="shared" ca="1" si="121"/>
        <v>297.54713356115741</v>
      </c>
      <c r="C201" s="4">
        <f t="shared" si="130"/>
        <v>28</v>
      </c>
      <c r="D201" s="6" t="str">
        <f t="shared" ca="1" si="122"/>
        <v>AD-SB60393</v>
      </c>
      <c r="E201" s="5">
        <f t="shared" ca="1" si="123"/>
        <v>222.56323749469945</v>
      </c>
      <c r="F201" s="4">
        <f t="shared" si="116"/>
        <v>82</v>
      </c>
      <c r="G201" s="6" t="str">
        <f t="shared" ca="1" si="124"/>
        <v>AD-SB60451</v>
      </c>
      <c r="H201" s="5">
        <f t="shared" ca="1" si="125"/>
        <v>227.34013890404762</v>
      </c>
      <c r="I201" s="4">
        <f t="shared" si="117"/>
        <v>136</v>
      </c>
      <c r="J201" s="6" t="str">
        <f t="shared" ca="1" si="126"/>
        <v>AD-SB60715</v>
      </c>
      <c r="K201" s="5">
        <f t="shared" ca="1" si="127"/>
        <v>65.800134906232202</v>
      </c>
      <c r="L201" s="4">
        <f t="shared" si="118"/>
        <v>190</v>
      </c>
      <c r="M201" s="6">
        <f t="shared" ca="1" si="128"/>
        <v>0</v>
      </c>
      <c r="N201" s="5">
        <f t="shared" ca="1" si="129"/>
        <v>0</v>
      </c>
      <c r="O201" s="4">
        <f t="shared" si="119"/>
        <v>244</v>
      </c>
    </row>
    <row r="202" spans="1:15" x14ac:dyDescent="0.25">
      <c r="A202" s="6" t="str">
        <f t="shared" ca="1" si="120"/>
        <v>AD-SB60127</v>
      </c>
      <c r="B202" s="5">
        <f t="shared" ca="1" si="121"/>
        <v>315.17457256466736</v>
      </c>
      <c r="C202" s="4">
        <f t="shared" si="130"/>
        <v>29</v>
      </c>
      <c r="D202" s="6" t="str">
        <f t="shared" ca="1" si="122"/>
        <v>AD-SB60394</v>
      </c>
      <c r="E202" s="5">
        <f t="shared" ca="1" si="123"/>
        <v>728.91478688560312</v>
      </c>
      <c r="F202" s="4">
        <f t="shared" si="116"/>
        <v>83</v>
      </c>
      <c r="G202" s="6" t="str">
        <f t="shared" ca="1" si="124"/>
        <v>AD-SB60452</v>
      </c>
      <c r="H202" s="5">
        <f t="shared" ca="1" si="125"/>
        <v>227.34013890404762</v>
      </c>
      <c r="I202" s="4">
        <f t="shared" si="117"/>
        <v>137</v>
      </c>
      <c r="J202" s="6" t="str">
        <f t="shared" ca="1" si="126"/>
        <v>AD-SB60716</v>
      </c>
      <c r="K202" s="5">
        <f t="shared" ca="1" si="127"/>
        <v>257.21259278785863</v>
      </c>
      <c r="L202" s="4">
        <f t="shared" si="118"/>
        <v>191</v>
      </c>
      <c r="M202" s="6">
        <f t="shared" ca="1" si="128"/>
        <v>0</v>
      </c>
      <c r="N202" s="5">
        <f t="shared" ca="1" si="129"/>
        <v>0</v>
      </c>
      <c r="O202" s="4">
        <f t="shared" si="119"/>
        <v>245</v>
      </c>
    </row>
    <row r="203" spans="1:15" x14ac:dyDescent="0.25">
      <c r="A203" s="6" t="str">
        <f t="shared" ca="1" si="120"/>
        <v>AD-SB60128</v>
      </c>
      <c r="B203" s="5">
        <f t="shared" ca="1" si="121"/>
        <v>262.29225555413728</v>
      </c>
      <c r="C203" s="4">
        <f t="shared" si="130"/>
        <v>30</v>
      </c>
      <c r="D203" s="6" t="str">
        <f t="shared" ca="1" si="122"/>
        <v>AD-SB60395</v>
      </c>
      <c r="E203" s="5">
        <f t="shared" ca="1" si="123"/>
        <v>587.76071425444229</v>
      </c>
      <c r="F203" s="4">
        <f t="shared" si="116"/>
        <v>84</v>
      </c>
      <c r="G203" s="6" t="str">
        <f t="shared" ca="1" si="124"/>
        <v>AD-SB60453</v>
      </c>
      <c r="H203" s="5">
        <f t="shared" ca="1" si="125"/>
        <v>181.75773461061993</v>
      </c>
      <c r="I203" s="4">
        <f t="shared" si="117"/>
        <v>138</v>
      </c>
      <c r="J203" s="6" t="str">
        <f t="shared" ca="1" si="126"/>
        <v>AD-SB60717</v>
      </c>
      <c r="K203" s="5">
        <f t="shared" ca="1" si="127"/>
        <v>420.63644522879736</v>
      </c>
      <c r="L203" s="4">
        <f t="shared" si="118"/>
        <v>192</v>
      </c>
      <c r="M203" s="6">
        <f t="shared" ca="1" si="128"/>
        <v>0</v>
      </c>
      <c r="N203" s="5">
        <f t="shared" ca="1" si="129"/>
        <v>0</v>
      </c>
      <c r="O203" s="4">
        <f t="shared" si="119"/>
        <v>246</v>
      </c>
    </row>
    <row r="204" spans="1:15" x14ac:dyDescent="0.25">
      <c r="A204" s="6" t="str">
        <f t="shared" ca="1" si="120"/>
        <v>AD-SB60129</v>
      </c>
      <c r="B204" s="5">
        <f t="shared" ca="1" si="121"/>
        <v>27.887684988377551</v>
      </c>
      <c r="C204" s="4">
        <f t="shared" si="130"/>
        <v>31</v>
      </c>
      <c r="D204" s="6" t="str">
        <f t="shared" ca="1" si="122"/>
        <v>AD-SB60396</v>
      </c>
      <c r="E204" s="5">
        <f t="shared" ca="1" si="123"/>
        <v>587.76071425444229</v>
      </c>
      <c r="F204" s="4">
        <f t="shared" si="116"/>
        <v>85</v>
      </c>
      <c r="G204" s="6" t="str">
        <f t="shared" ca="1" si="124"/>
        <v>AD-SB60454</v>
      </c>
      <c r="H204" s="5">
        <f t="shared" ca="1" si="125"/>
        <v>182.06049596755045</v>
      </c>
      <c r="I204" s="4">
        <f t="shared" si="117"/>
        <v>139</v>
      </c>
      <c r="J204" s="6" t="str">
        <f t="shared" ca="1" si="126"/>
        <v>AD-SB60718</v>
      </c>
      <c r="K204" s="5">
        <f t="shared" ca="1" si="127"/>
        <v>1346.9516368330969</v>
      </c>
      <c r="L204" s="4">
        <f t="shared" si="118"/>
        <v>193</v>
      </c>
      <c r="M204" s="6">
        <f t="shared" ca="1" si="128"/>
        <v>0</v>
      </c>
      <c r="N204" s="5">
        <f t="shared" ca="1" si="129"/>
        <v>0</v>
      </c>
      <c r="O204" s="4">
        <f t="shared" si="119"/>
        <v>247</v>
      </c>
    </row>
    <row r="205" spans="1:15" x14ac:dyDescent="0.25">
      <c r="A205" s="6" t="str">
        <f t="shared" ca="1" si="120"/>
        <v>AD-SB60130</v>
      </c>
      <c r="B205" s="5" t="str">
        <f t="shared" ca="1" si="121"/>
        <v>NO VA MAS</v>
      </c>
      <c r="C205" s="4">
        <f t="shared" si="130"/>
        <v>32</v>
      </c>
      <c r="D205" s="6" t="str">
        <f t="shared" ca="1" si="122"/>
        <v>AD-SB60400</v>
      </c>
      <c r="E205" s="5">
        <f t="shared" ca="1" si="123"/>
        <v>311.44051582919104</v>
      </c>
      <c r="F205" s="4">
        <f t="shared" si="116"/>
        <v>86</v>
      </c>
      <c r="G205" s="6" t="str">
        <f t="shared" ca="1" si="124"/>
        <v>AD-SB60455</v>
      </c>
      <c r="H205" s="5">
        <f t="shared" ca="1" si="125"/>
        <v>69.063229530927771</v>
      </c>
      <c r="I205" s="4">
        <f t="shared" si="117"/>
        <v>140</v>
      </c>
      <c r="J205" s="6" t="str">
        <f t="shared" ca="1" si="126"/>
        <v>AD-SB60719</v>
      </c>
      <c r="K205" s="5">
        <f t="shared" ca="1" si="127"/>
        <v>251.89744896618953</v>
      </c>
      <c r="L205" s="4">
        <f t="shared" si="118"/>
        <v>194</v>
      </c>
      <c r="M205" s="6">
        <f t="shared" ca="1" si="128"/>
        <v>0</v>
      </c>
      <c r="N205" s="5">
        <f t="shared" ca="1" si="129"/>
        <v>0</v>
      </c>
      <c r="O205" s="4">
        <f t="shared" si="119"/>
        <v>248</v>
      </c>
    </row>
    <row r="206" spans="1:15" x14ac:dyDescent="0.25">
      <c r="A206" s="6" t="str">
        <f t="shared" ca="1" si="120"/>
        <v>AD-SB60131</v>
      </c>
      <c r="B206" s="5">
        <f t="shared" ca="1" si="121"/>
        <v>41.31010514563043</v>
      </c>
      <c r="C206" s="4">
        <f t="shared" si="130"/>
        <v>33</v>
      </c>
      <c r="D206" s="6" t="str">
        <f t="shared" ca="1" si="122"/>
        <v>AD-SB60401</v>
      </c>
      <c r="E206" s="5">
        <f t="shared" ca="1" si="123"/>
        <v>69.063229530927771</v>
      </c>
      <c r="F206" s="4">
        <f t="shared" si="116"/>
        <v>87</v>
      </c>
      <c r="G206" s="6" t="str">
        <f t="shared" ca="1" si="124"/>
        <v>AD-SB60500</v>
      </c>
      <c r="H206" s="5">
        <f t="shared" ca="1" si="125"/>
        <v>50.762987512016558</v>
      </c>
      <c r="I206" s="4">
        <f t="shared" si="117"/>
        <v>141</v>
      </c>
      <c r="J206" s="6" t="str">
        <f t="shared" ca="1" si="126"/>
        <v>AD-SB60720</v>
      </c>
      <c r="K206" s="5">
        <f t="shared" ca="1" si="127"/>
        <v>129.48094031395078</v>
      </c>
      <c r="L206" s="4">
        <f t="shared" si="118"/>
        <v>195</v>
      </c>
      <c r="M206" s="6">
        <f t="shared" ca="1" si="128"/>
        <v>0</v>
      </c>
      <c r="N206" s="5">
        <f t="shared" ca="1" si="129"/>
        <v>0</v>
      </c>
      <c r="O206" s="4">
        <f t="shared" si="119"/>
        <v>249</v>
      </c>
    </row>
    <row r="207" spans="1:15" x14ac:dyDescent="0.25">
      <c r="A207" s="6" t="str">
        <f t="shared" ca="1" si="120"/>
        <v>AD-SB60132</v>
      </c>
      <c r="B207" s="5">
        <f t="shared" ca="1" si="121"/>
        <v>30.175215240741455</v>
      </c>
      <c r="C207" s="4">
        <f t="shared" si="130"/>
        <v>34</v>
      </c>
      <c r="D207" s="6" t="str">
        <f t="shared" ca="1" si="122"/>
        <v>AD-SB60402</v>
      </c>
      <c r="E207" s="5">
        <f t="shared" ca="1" si="123"/>
        <v>306.79817502292315</v>
      </c>
      <c r="F207" s="4">
        <f t="shared" si="116"/>
        <v>88</v>
      </c>
      <c r="G207" s="6" t="str">
        <f t="shared" ca="1" si="124"/>
        <v>AD-SB60501</v>
      </c>
      <c r="H207" s="5">
        <f t="shared" ca="1" si="125"/>
        <v>29.93973418535105</v>
      </c>
      <c r="I207" s="4">
        <f t="shared" si="117"/>
        <v>142</v>
      </c>
      <c r="J207" s="6" t="str">
        <f t="shared" ca="1" si="126"/>
        <v>AD-SB60721</v>
      </c>
      <c r="K207" s="5">
        <f t="shared" ca="1" si="127"/>
        <v>49.989264044305244</v>
      </c>
      <c r="L207" s="4">
        <f t="shared" si="118"/>
        <v>196</v>
      </c>
      <c r="M207" s="6">
        <f t="shared" ca="1" si="128"/>
        <v>0</v>
      </c>
      <c r="N207" s="5">
        <f t="shared" ca="1" si="129"/>
        <v>0</v>
      </c>
      <c r="O207" s="4">
        <f t="shared" si="119"/>
        <v>250</v>
      </c>
    </row>
    <row r="208" spans="1:15" x14ac:dyDescent="0.25">
      <c r="A208" s="6" t="str">
        <f t="shared" ca="1" si="120"/>
        <v>AD-SB60133</v>
      </c>
      <c r="B208" s="5">
        <f t="shared" ca="1" si="121"/>
        <v>107.4466415595632</v>
      </c>
      <c r="C208" s="4">
        <f t="shared" si="130"/>
        <v>35</v>
      </c>
      <c r="D208" s="6" t="str">
        <f t="shared" ca="1" si="122"/>
        <v>AD-SB60403</v>
      </c>
      <c r="E208" s="5">
        <f t="shared" ca="1" si="123"/>
        <v>295.49508436418398</v>
      </c>
      <c r="F208" s="4">
        <f t="shared" si="116"/>
        <v>89</v>
      </c>
      <c r="G208" s="6" t="str">
        <f t="shared" ca="1" si="124"/>
        <v>AD-SB60502</v>
      </c>
      <c r="H208" s="5">
        <f t="shared" ca="1" si="125"/>
        <v>209.3426582420669</v>
      </c>
      <c r="I208" s="4">
        <f t="shared" si="117"/>
        <v>143</v>
      </c>
      <c r="J208" s="6" t="str">
        <f t="shared" ca="1" si="126"/>
        <v>AD-SB60722</v>
      </c>
      <c r="K208" s="5">
        <f t="shared" ca="1" si="127"/>
        <v>49.989264044305244</v>
      </c>
      <c r="L208" s="4">
        <f t="shared" si="118"/>
        <v>197</v>
      </c>
      <c r="M208" s="6">
        <f t="shared" ca="1" si="128"/>
        <v>0</v>
      </c>
      <c r="N208" s="5">
        <f t="shared" ca="1" si="129"/>
        <v>0</v>
      </c>
      <c r="O208" s="4">
        <f t="shared" si="119"/>
        <v>251</v>
      </c>
    </row>
    <row r="209" spans="1:15" x14ac:dyDescent="0.25">
      <c r="A209" s="6" t="str">
        <f t="shared" ca="1" si="120"/>
        <v>AD-SB60134</v>
      </c>
      <c r="B209" s="5">
        <f t="shared" ca="1" si="121"/>
        <v>125.61232297539419</v>
      </c>
      <c r="C209" s="4">
        <f t="shared" si="130"/>
        <v>36</v>
      </c>
      <c r="D209" s="6" t="str">
        <f t="shared" ca="1" si="122"/>
        <v>AD-SB60404</v>
      </c>
      <c r="E209" s="5">
        <f t="shared" ca="1" si="123"/>
        <v>613.86547125200673</v>
      </c>
      <c r="F209" s="4">
        <f t="shared" si="116"/>
        <v>90</v>
      </c>
      <c r="G209" s="6" t="str">
        <f t="shared" ca="1" si="124"/>
        <v>AD-SB60503</v>
      </c>
      <c r="H209" s="5">
        <f t="shared" ca="1" si="125"/>
        <v>129.51458046472084</v>
      </c>
      <c r="I209" s="4">
        <f t="shared" si="117"/>
        <v>144</v>
      </c>
      <c r="J209" s="6" t="str">
        <f t="shared" ca="1" si="126"/>
        <v>AD-SB60723</v>
      </c>
      <c r="K209" s="5">
        <f t="shared" ca="1" si="127"/>
        <v>120.59994051065568</v>
      </c>
      <c r="L209" s="4">
        <f t="shared" si="118"/>
        <v>198</v>
      </c>
      <c r="M209" s="6">
        <f t="shared" ca="1" si="128"/>
        <v>0</v>
      </c>
      <c r="N209" s="5">
        <f t="shared" ca="1" si="129"/>
        <v>0</v>
      </c>
      <c r="O209" s="4">
        <f t="shared" si="119"/>
        <v>252</v>
      </c>
    </row>
    <row r="210" spans="1:15" x14ac:dyDescent="0.25">
      <c r="A210" s="6" t="str">
        <f t="shared" ca="1" si="120"/>
        <v>AD-SB60135</v>
      </c>
      <c r="B210" s="5">
        <f t="shared" ca="1" si="121"/>
        <v>179.10016269978541</v>
      </c>
      <c r="C210" s="4">
        <f t="shared" si="130"/>
        <v>37</v>
      </c>
      <c r="D210" s="6" t="str">
        <f t="shared" ca="1" si="122"/>
        <v>AD-SB60405</v>
      </c>
      <c r="E210" s="5">
        <f t="shared" ca="1" si="123"/>
        <v>379.69638174163742</v>
      </c>
      <c r="F210" s="4">
        <f t="shared" si="116"/>
        <v>91</v>
      </c>
      <c r="G210" s="6" t="str">
        <f t="shared" ca="1" si="124"/>
        <v>AD-SB60504</v>
      </c>
      <c r="H210" s="5">
        <f t="shared" ca="1" si="125"/>
        <v>98.195600097797438</v>
      </c>
      <c r="I210" s="4">
        <f t="shared" si="117"/>
        <v>145</v>
      </c>
      <c r="J210" s="6" t="str">
        <f t="shared" ca="1" si="126"/>
        <v>AD-SB60724</v>
      </c>
      <c r="K210" s="5">
        <f t="shared" ca="1" si="127"/>
        <v>196.32391989405471</v>
      </c>
      <c r="L210" s="4">
        <f t="shared" si="118"/>
        <v>199</v>
      </c>
      <c r="M210" s="6">
        <f t="shared" ca="1" si="128"/>
        <v>0</v>
      </c>
      <c r="N210" s="5">
        <f t="shared" ca="1" si="129"/>
        <v>0</v>
      </c>
      <c r="O210" s="4">
        <f t="shared" si="119"/>
        <v>253</v>
      </c>
    </row>
    <row r="211" spans="1:15" x14ac:dyDescent="0.25">
      <c r="A211" s="6" t="str">
        <f t="shared" ca="1" si="120"/>
        <v>AD-SB60136</v>
      </c>
      <c r="B211" s="5">
        <f t="shared" ca="1" si="121"/>
        <v>213.85043844525467</v>
      </c>
      <c r="C211" s="4">
        <f t="shared" si="130"/>
        <v>38</v>
      </c>
      <c r="D211" s="6" t="str">
        <f t="shared" ca="1" si="122"/>
        <v>AD-SB60406</v>
      </c>
      <c r="E211" s="5">
        <f t="shared" ca="1" si="123"/>
        <v>1220.9356320484617</v>
      </c>
      <c r="F211" s="4">
        <f t="shared" si="116"/>
        <v>92</v>
      </c>
      <c r="G211" s="6" t="str">
        <f t="shared" ca="1" si="124"/>
        <v>AD-SB60505</v>
      </c>
      <c r="H211" s="5">
        <f t="shared" ca="1" si="125"/>
        <v>609.59317210420954</v>
      </c>
      <c r="I211" s="4">
        <f t="shared" si="117"/>
        <v>146</v>
      </c>
      <c r="J211" s="6" t="str">
        <f t="shared" ca="1" si="126"/>
        <v>AD-SB60725</v>
      </c>
      <c r="K211" s="5">
        <f t="shared" ca="1" si="127"/>
        <v>803.99960340437076</v>
      </c>
      <c r="L211" s="4">
        <f t="shared" si="118"/>
        <v>200</v>
      </c>
      <c r="M211" s="6">
        <f t="shared" ca="1" si="128"/>
        <v>0</v>
      </c>
      <c r="N211" s="5">
        <f t="shared" ca="1" si="129"/>
        <v>0</v>
      </c>
      <c r="O211" s="4">
        <f t="shared" si="119"/>
        <v>254</v>
      </c>
    </row>
    <row r="212" spans="1:15" x14ac:dyDescent="0.25">
      <c r="A212" s="6" t="str">
        <f t="shared" ca="1" si="120"/>
        <v>AD-SB60137</v>
      </c>
      <c r="B212" s="5">
        <f t="shared" ca="1" si="121"/>
        <v>84.033096623603285</v>
      </c>
      <c r="C212" s="4">
        <f t="shared" si="130"/>
        <v>39</v>
      </c>
      <c r="D212" s="6" t="str">
        <f t="shared" ca="1" si="122"/>
        <v>AD-SB60407</v>
      </c>
      <c r="E212" s="5">
        <f t="shared" ca="1" si="123"/>
        <v>2023.9260309297317</v>
      </c>
      <c r="F212" s="4">
        <f t="shared" si="116"/>
        <v>93</v>
      </c>
      <c r="G212" s="6" t="str">
        <f t="shared" ca="1" si="124"/>
        <v>AD-SB60506</v>
      </c>
      <c r="H212" s="5">
        <f t="shared" ca="1" si="125"/>
        <v>752.86657423388351</v>
      </c>
      <c r="I212" s="4">
        <f t="shared" si="117"/>
        <v>147</v>
      </c>
      <c r="J212" s="6" t="str">
        <f t="shared" ca="1" si="126"/>
        <v>AD-SB60726</v>
      </c>
      <c r="K212" s="5">
        <f t="shared" ca="1" si="127"/>
        <v>803.99960340437076</v>
      </c>
      <c r="L212" s="4">
        <f t="shared" si="118"/>
        <v>201</v>
      </c>
      <c r="M212" s="6">
        <f t="shared" ca="1" si="128"/>
        <v>0</v>
      </c>
      <c r="N212" s="5">
        <f t="shared" ca="1" si="129"/>
        <v>0</v>
      </c>
      <c r="O212" s="4">
        <f t="shared" si="119"/>
        <v>255</v>
      </c>
    </row>
    <row r="213" spans="1:15" x14ac:dyDescent="0.25">
      <c r="A213" s="6" t="str">
        <f t="shared" ca="1" si="120"/>
        <v>AD-SB60138</v>
      </c>
      <c r="B213" s="5">
        <f t="shared" ca="1" si="121"/>
        <v>287.38780802859998</v>
      </c>
      <c r="C213" s="4">
        <f t="shared" si="130"/>
        <v>40</v>
      </c>
      <c r="D213" s="6" t="str">
        <f t="shared" ca="1" si="122"/>
        <v>AD-SB60408</v>
      </c>
      <c r="E213" s="5">
        <f t="shared" ca="1" si="123"/>
        <v>73.402808980265149</v>
      </c>
      <c r="F213" s="4">
        <f t="shared" si="116"/>
        <v>94</v>
      </c>
      <c r="G213" s="6" t="str">
        <f t="shared" ca="1" si="124"/>
        <v>AD-SB60507</v>
      </c>
      <c r="H213" s="5">
        <f t="shared" ca="1" si="125"/>
        <v>341.01020835607153</v>
      </c>
      <c r="I213" s="4">
        <f t="shared" si="117"/>
        <v>148</v>
      </c>
      <c r="J213" s="6" t="str">
        <f t="shared" ca="1" si="126"/>
        <v>AD-SB60727</v>
      </c>
      <c r="K213" s="5">
        <f t="shared" ca="1" si="127"/>
        <v>172.40577269654395</v>
      </c>
      <c r="L213" s="4">
        <f t="shared" si="118"/>
        <v>202</v>
      </c>
      <c r="M213" s="6">
        <f t="shared" ca="1" si="128"/>
        <v>0</v>
      </c>
      <c r="N213" s="5">
        <f t="shared" ca="1" si="129"/>
        <v>0</v>
      </c>
      <c r="O213" s="4">
        <f t="shared" si="119"/>
        <v>256</v>
      </c>
    </row>
    <row r="214" spans="1:15" x14ac:dyDescent="0.25">
      <c r="A214" s="6" t="str">
        <f t="shared" ca="1" si="120"/>
        <v>AD-SB60139</v>
      </c>
      <c r="B214" s="5">
        <f t="shared" ca="1" si="121"/>
        <v>176.37531048741079</v>
      </c>
      <c r="C214" s="4">
        <f t="shared" si="130"/>
        <v>41</v>
      </c>
      <c r="D214" s="6" t="str">
        <f t="shared" ca="1" si="122"/>
        <v>AD-SB60409</v>
      </c>
      <c r="E214" s="5">
        <f t="shared" ca="1" si="123"/>
        <v>73.402808980265149</v>
      </c>
      <c r="F214" s="4">
        <f t="shared" si="116"/>
        <v>95</v>
      </c>
      <c r="G214" s="6" t="str">
        <f t="shared" ca="1" si="124"/>
        <v>AD-SB60508</v>
      </c>
      <c r="H214" s="5">
        <f t="shared" ca="1" si="125"/>
        <v>341.01020835607153</v>
      </c>
      <c r="I214" s="4">
        <f t="shared" si="117"/>
        <v>149</v>
      </c>
      <c r="J214" s="6" t="str">
        <f t="shared" ca="1" si="126"/>
        <v>AD-SB60818</v>
      </c>
      <c r="K214" s="5">
        <f t="shared" ca="1" si="127"/>
        <v>831.48360658350771</v>
      </c>
      <c r="L214" s="4">
        <f t="shared" si="118"/>
        <v>203</v>
      </c>
      <c r="M214" s="6">
        <f t="shared" ca="1" si="128"/>
        <v>0</v>
      </c>
      <c r="N214" s="5">
        <f t="shared" ca="1" si="129"/>
        <v>0</v>
      </c>
      <c r="O214" s="4">
        <f t="shared" si="119"/>
        <v>257</v>
      </c>
    </row>
    <row r="215" spans="1:15" x14ac:dyDescent="0.25">
      <c r="A215" s="6" t="str">
        <f t="shared" ref="A215:A226" ca="1" si="131">INDIRECT(ADDRESS(C215,1,1,1,"Bujes Codigo-vehiculo"))</f>
        <v>AD-SB60140</v>
      </c>
      <c r="B215" s="5">
        <f t="shared" ref="B215:B226" ca="1" si="132">INDIRECT(ADDRESS(C215,6,1,1,"Bujes Codigo-vehiculo"))</f>
        <v>53.185078367460683</v>
      </c>
      <c r="C215" s="4">
        <f t="shared" si="130"/>
        <v>42</v>
      </c>
      <c r="D215" s="6" t="str">
        <f t="shared" ref="D215:D226" ca="1" si="133">INDIRECT(ADDRESS(F215,1,1,1,"Bujes Codigo-vehiculo"))</f>
        <v>AD-SB60410</v>
      </c>
      <c r="E215" s="5">
        <f t="shared" ref="E215:E226" ca="1" si="134">INDIRECT(ADDRESS(F215,6,1,1,"Bujes Codigo-vehiculo"))</f>
        <v>163.49113274247875</v>
      </c>
      <c r="F215" s="4">
        <f t="shared" si="116"/>
        <v>96</v>
      </c>
      <c r="G215" s="6" t="str">
        <f t="shared" ref="G215:G226" ca="1" si="135">INDIRECT(ADDRESS(I215,1,1,1,"Bujes Codigo-vehiculo"))</f>
        <v>AD-SB60509</v>
      </c>
      <c r="H215" s="5">
        <f t="shared" ref="H215:H226" ca="1" si="136">INDIRECT(ADDRESS(I215,6,1,1,"Bujes Codigo-vehiculo"))</f>
        <v>341.01020835607153</v>
      </c>
      <c r="I215" s="4">
        <f t="shared" si="117"/>
        <v>150</v>
      </c>
      <c r="J215" s="6" t="str">
        <f t="shared" ref="J215:J226" ca="1" si="137">INDIRECT(ADDRESS(L215,1,1,1,"Bujes Codigo-vehiculo"))</f>
        <v>AD-SB60819</v>
      </c>
      <c r="K215" s="5">
        <f t="shared" ref="K215:K226" ca="1" si="138">INDIRECT(ADDRESS(L215,6,1,1,"Bujes Codigo-vehiculo"))</f>
        <v>167.96527279489638</v>
      </c>
      <c r="L215" s="4">
        <f t="shared" si="118"/>
        <v>204</v>
      </c>
      <c r="M215" s="6">
        <f t="shared" ref="M215:M226" ca="1" si="139">INDIRECT(ADDRESS(O215,1,1,1,"Bujes Codigo-vehiculo"))</f>
        <v>0</v>
      </c>
      <c r="N215" s="5">
        <f t="shared" ref="N215:N226" ca="1" si="140">INDIRECT(ADDRESS(O215,6,1,1,"Bujes Codigo-vehiculo"))</f>
        <v>0</v>
      </c>
      <c r="O215" s="4">
        <f t="shared" si="119"/>
        <v>258</v>
      </c>
    </row>
    <row r="216" spans="1:15" x14ac:dyDescent="0.25">
      <c r="A216" s="6" t="str">
        <f t="shared" ca="1" si="131"/>
        <v>AD-SB60141</v>
      </c>
      <c r="B216" s="5">
        <f t="shared" ca="1" si="132"/>
        <v>42.992112684133318</v>
      </c>
      <c r="C216" s="4">
        <f t="shared" si="130"/>
        <v>43</v>
      </c>
      <c r="D216" s="6" t="str">
        <f t="shared" ca="1" si="133"/>
        <v>AD-SB60412</v>
      </c>
      <c r="E216" s="5">
        <f t="shared" ca="1" si="134"/>
        <v>220.14114663925537</v>
      </c>
      <c r="F216" s="4">
        <f t="shared" si="116"/>
        <v>97</v>
      </c>
      <c r="G216" s="6" t="str">
        <f t="shared" ca="1" si="135"/>
        <v>AD-SB60510</v>
      </c>
      <c r="H216" s="5">
        <f t="shared" ca="1" si="136"/>
        <v>176.37531048741079</v>
      </c>
      <c r="I216" s="4">
        <f t="shared" si="117"/>
        <v>151</v>
      </c>
      <c r="J216" s="6" t="str">
        <f t="shared" ca="1" si="137"/>
        <v>AD-SB60820</v>
      </c>
      <c r="K216" s="5">
        <f t="shared" ca="1" si="138"/>
        <v>939.70397161078211</v>
      </c>
      <c r="L216" s="4">
        <f t="shared" si="118"/>
        <v>205</v>
      </c>
      <c r="M216" s="6">
        <f t="shared" ca="1" si="139"/>
        <v>0</v>
      </c>
      <c r="N216" s="5">
        <f t="shared" ca="1" si="140"/>
        <v>0</v>
      </c>
      <c r="O216" s="4">
        <f t="shared" si="119"/>
        <v>259</v>
      </c>
    </row>
    <row r="217" spans="1:15" x14ac:dyDescent="0.25">
      <c r="A217" s="6" t="str">
        <f t="shared" ca="1" si="131"/>
        <v>AD-SB60142</v>
      </c>
      <c r="B217" s="5">
        <f t="shared" ca="1" si="132"/>
        <v>286.10948229933786</v>
      </c>
      <c r="C217" s="4">
        <f t="shared" si="130"/>
        <v>44</v>
      </c>
      <c r="D217" s="6" t="str">
        <f t="shared" ca="1" si="133"/>
        <v>AD-SB60413</v>
      </c>
      <c r="E217" s="5">
        <f t="shared" ca="1" si="134"/>
        <v>105.66371356875017</v>
      </c>
      <c r="F217" s="4">
        <f t="shared" si="116"/>
        <v>98</v>
      </c>
      <c r="G217" s="6" t="str">
        <f t="shared" ca="1" si="135"/>
        <v>AD-SB60511</v>
      </c>
      <c r="H217" s="5">
        <f t="shared" ca="1" si="136"/>
        <v>130.28830393243217</v>
      </c>
      <c r="I217" s="4">
        <f t="shared" si="117"/>
        <v>152</v>
      </c>
      <c r="J217" s="6" t="str">
        <f t="shared" ca="1" si="137"/>
        <v>AD-SB60821</v>
      </c>
      <c r="K217" s="5">
        <f t="shared" ca="1" si="138"/>
        <v>167.96527279489638</v>
      </c>
      <c r="L217" s="4">
        <f t="shared" si="118"/>
        <v>206</v>
      </c>
      <c r="M217" s="6">
        <f t="shared" ca="1" si="139"/>
        <v>0</v>
      </c>
      <c r="N217" s="5">
        <f t="shared" ca="1" si="140"/>
        <v>0</v>
      </c>
      <c r="O217" s="4">
        <f t="shared" si="119"/>
        <v>260</v>
      </c>
    </row>
    <row r="218" spans="1:15" x14ac:dyDescent="0.25">
      <c r="A218" s="6" t="str">
        <f t="shared" ca="1" si="131"/>
        <v>AD-SB60143</v>
      </c>
      <c r="B218" s="5">
        <f t="shared" ca="1" si="132"/>
        <v>176.00526882894013</v>
      </c>
      <c r="C218" s="4">
        <f t="shared" si="130"/>
        <v>45</v>
      </c>
      <c r="D218" s="6" t="str">
        <f t="shared" ca="1" si="133"/>
        <v>AD-SB60414</v>
      </c>
      <c r="E218" s="5">
        <f t="shared" ca="1" si="134"/>
        <v>128.2026145846886</v>
      </c>
      <c r="F218" s="4">
        <f t="shared" si="116"/>
        <v>99</v>
      </c>
      <c r="G218" s="6" t="str">
        <f t="shared" ca="1" si="135"/>
        <v>AD-SB60512</v>
      </c>
      <c r="H218" s="5">
        <f t="shared" ca="1" si="136"/>
        <v>943.06798668778822</v>
      </c>
      <c r="I218" s="4">
        <f t="shared" si="117"/>
        <v>153</v>
      </c>
      <c r="J218" s="6">
        <f t="shared" ca="1" si="137"/>
        <v>0</v>
      </c>
      <c r="K218" s="5">
        <f t="shared" ca="1" si="138"/>
        <v>0</v>
      </c>
      <c r="L218" s="4">
        <f t="shared" si="118"/>
        <v>207</v>
      </c>
      <c r="M218" s="6">
        <f t="shared" ca="1" si="139"/>
        <v>0</v>
      </c>
      <c r="N218" s="5">
        <f t="shared" ca="1" si="140"/>
        <v>0</v>
      </c>
      <c r="O218" s="4">
        <f t="shared" si="119"/>
        <v>261</v>
      </c>
    </row>
    <row r="219" spans="1:15" x14ac:dyDescent="0.25">
      <c r="A219" s="6" t="str">
        <f t="shared" ca="1" si="131"/>
        <v>AD-SB60144</v>
      </c>
      <c r="B219" s="5">
        <f t="shared" ca="1" si="132"/>
        <v>52.680476105909811</v>
      </c>
      <c r="C219" s="4">
        <f t="shared" si="130"/>
        <v>46</v>
      </c>
      <c r="D219" s="6" t="str">
        <f t="shared" ca="1" si="133"/>
        <v>AD-SB60415</v>
      </c>
      <c r="E219" s="5">
        <f t="shared" ca="1" si="134"/>
        <v>150.57331484677673</v>
      </c>
      <c r="F219" s="4">
        <f t="shared" si="116"/>
        <v>100</v>
      </c>
      <c r="G219" s="6" t="str">
        <f t="shared" ca="1" si="135"/>
        <v>AD-SB60513</v>
      </c>
      <c r="H219" s="5">
        <f t="shared" ca="1" si="136"/>
        <v>943.06798668778822</v>
      </c>
      <c r="I219" s="4">
        <f t="shared" si="117"/>
        <v>154</v>
      </c>
      <c r="J219" s="6">
        <f t="shared" ca="1" si="137"/>
        <v>0</v>
      </c>
      <c r="K219" s="5">
        <f t="shared" ca="1" si="138"/>
        <v>0</v>
      </c>
      <c r="L219" s="4">
        <f t="shared" si="118"/>
        <v>208</v>
      </c>
      <c r="M219" s="6">
        <f t="shared" ca="1" si="139"/>
        <v>0</v>
      </c>
      <c r="N219" s="5">
        <f t="shared" ca="1" si="140"/>
        <v>0</v>
      </c>
      <c r="O219" s="4">
        <f t="shared" si="119"/>
        <v>262</v>
      </c>
    </row>
    <row r="220" spans="1:15" x14ac:dyDescent="0.25">
      <c r="A220" s="6" t="str">
        <f t="shared" ca="1" si="131"/>
        <v>AD-SB60145</v>
      </c>
      <c r="B220" s="5">
        <f t="shared" ca="1" si="132"/>
        <v>141.82687564656183</v>
      </c>
      <c r="C220" s="4">
        <f t="shared" si="130"/>
        <v>47</v>
      </c>
      <c r="D220" s="6" t="str">
        <f t="shared" ca="1" si="133"/>
        <v>AD-SB60416</v>
      </c>
      <c r="E220" s="5">
        <f t="shared" ca="1" si="134"/>
        <v>201.10082130340294</v>
      </c>
      <c r="F220" s="4">
        <f t="shared" si="116"/>
        <v>101</v>
      </c>
      <c r="G220" s="6" t="str">
        <f t="shared" ca="1" si="135"/>
        <v>AD-SB60514</v>
      </c>
      <c r="H220" s="5">
        <f t="shared" ca="1" si="136"/>
        <v>130.28830393243217</v>
      </c>
      <c r="I220" s="4">
        <f t="shared" si="117"/>
        <v>155</v>
      </c>
      <c r="J220" s="6">
        <f t="shared" ca="1" si="137"/>
        <v>0</v>
      </c>
      <c r="K220" s="5">
        <f t="shared" ca="1" si="138"/>
        <v>0</v>
      </c>
      <c r="L220" s="4">
        <f t="shared" si="118"/>
        <v>209</v>
      </c>
      <c r="M220" s="6">
        <f t="shared" ca="1" si="139"/>
        <v>0</v>
      </c>
      <c r="N220" s="5">
        <f t="shared" ca="1" si="140"/>
        <v>0</v>
      </c>
      <c r="O220" s="4">
        <f t="shared" si="119"/>
        <v>263</v>
      </c>
    </row>
    <row r="221" spans="1:15" x14ac:dyDescent="0.25">
      <c r="A221" s="6" t="str">
        <f t="shared" ca="1" si="131"/>
        <v>AD-SB60146</v>
      </c>
      <c r="B221" s="5">
        <f t="shared" ca="1" si="132"/>
        <v>248.39887328610354</v>
      </c>
      <c r="C221" s="4">
        <f t="shared" si="130"/>
        <v>48</v>
      </c>
      <c r="D221" s="6" t="str">
        <f t="shared" ca="1" si="133"/>
        <v>AD-SB60417</v>
      </c>
      <c r="E221" s="5">
        <f t="shared" ca="1" si="134"/>
        <v>229.89679036257203</v>
      </c>
      <c r="F221" s="4">
        <f t="shared" si="116"/>
        <v>102</v>
      </c>
      <c r="G221" s="6" t="str">
        <f t="shared" ca="1" si="135"/>
        <v>AD-SB60515</v>
      </c>
      <c r="H221" s="5">
        <f t="shared" ca="1" si="136"/>
        <v>159.45431465007189</v>
      </c>
      <c r="I221" s="4">
        <f t="shared" si="117"/>
        <v>156</v>
      </c>
      <c r="J221" s="6">
        <f t="shared" ca="1" si="137"/>
        <v>0</v>
      </c>
      <c r="K221" s="5">
        <f t="shared" ca="1" si="138"/>
        <v>0</v>
      </c>
      <c r="L221" s="4">
        <f t="shared" si="118"/>
        <v>210</v>
      </c>
      <c r="M221" s="6">
        <f t="shared" ca="1" si="139"/>
        <v>0</v>
      </c>
      <c r="N221" s="5">
        <f t="shared" ca="1" si="140"/>
        <v>0</v>
      </c>
      <c r="O221" s="4">
        <f t="shared" si="119"/>
        <v>264</v>
      </c>
    </row>
    <row r="222" spans="1:15" x14ac:dyDescent="0.25">
      <c r="A222" s="6" t="str">
        <f t="shared" ca="1" si="131"/>
        <v>AD-SB60147</v>
      </c>
      <c r="B222" s="5">
        <f t="shared" ca="1" si="132"/>
        <v>838.61531854676002</v>
      </c>
      <c r="C222" s="4">
        <f t="shared" si="130"/>
        <v>49</v>
      </c>
      <c r="D222" s="6" t="str">
        <f t="shared" ca="1" si="133"/>
        <v>AD-SB60418</v>
      </c>
      <c r="E222" s="5">
        <f t="shared" ca="1" si="134"/>
        <v>13.523340609563057</v>
      </c>
      <c r="F222" s="4">
        <f t="shared" si="116"/>
        <v>103</v>
      </c>
      <c r="G222" s="6" t="str">
        <f t="shared" ca="1" si="135"/>
        <v>AD-SB60516</v>
      </c>
      <c r="H222" s="5">
        <f t="shared" ca="1" si="136"/>
        <v>565.89461625390493</v>
      </c>
      <c r="I222" s="4">
        <f t="shared" si="117"/>
        <v>157</v>
      </c>
      <c r="J222" s="6">
        <f t="shared" ca="1" si="137"/>
        <v>0</v>
      </c>
      <c r="K222" s="5">
        <f t="shared" ca="1" si="138"/>
        <v>0</v>
      </c>
      <c r="L222" s="4">
        <f t="shared" si="118"/>
        <v>211</v>
      </c>
      <c r="M222" s="6">
        <f t="shared" ca="1" si="139"/>
        <v>0</v>
      </c>
      <c r="N222" s="5">
        <f t="shared" ca="1" si="140"/>
        <v>0</v>
      </c>
      <c r="O222" s="4">
        <f t="shared" si="119"/>
        <v>265</v>
      </c>
    </row>
    <row r="223" spans="1:15" x14ac:dyDescent="0.25">
      <c r="A223" s="6" t="str">
        <f t="shared" ca="1" si="131"/>
        <v>AD-SB60148</v>
      </c>
      <c r="B223" s="5">
        <f t="shared" ca="1" si="132"/>
        <v>838.61531854676002</v>
      </c>
      <c r="C223" s="4">
        <f t="shared" si="130"/>
        <v>50</v>
      </c>
      <c r="D223" s="6" t="str">
        <f t="shared" ca="1" si="133"/>
        <v>AD-SB60419</v>
      </c>
      <c r="E223" s="5">
        <f t="shared" ca="1" si="134"/>
        <v>134.96428488947009</v>
      </c>
      <c r="F223" s="4">
        <f t="shared" si="116"/>
        <v>104</v>
      </c>
      <c r="G223" s="6" t="str">
        <f t="shared" ca="1" si="135"/>
        <v>AD-SB60518</v>
      </c>
      <c r="H223" s="5">
        <f t="shared" ca="1" si="136"/>
        <v>749.43527885533797</v>
      </c>
      <c r="I223" s="4">
        <f t="shared" si="117"/>
        <v>158</v>
      </c>
      <c r="J223" s="6">
        <f t="shared" ca="1" si="137"/>
        <v>0</v>
      </c>
      <c r="K223" s="5">
        <f t="shared" ca="1" si="138"/>
        <v>0</v>
      </c>
      <c r="L223" s="4">
        <f t="shared" si="118"/>
        <v>212</v>
      </c>
      <c r="M223" s="6">
        <f t="shared" ca="1" si="139"/>
        <v>0</v>
      </c>
      <c r="N223" s="5">
        <f t="shared" ca="1" si="140"/>
        <v>0</v>
      </c>
      <c r="O223" s="4">
        <f t="shared" si="119"/>
        <v>266</v>
      </c>
    </row>
    <row r="224" spans="1:15" x14ac:dyDescent="0.25">
      <c r="A224" s="6" t="str">
        <f t="shared" ca="1" si="131"/>
        <v>AD-SB60149</v>
      </c>
      <c r="B224" s="5">
        <f t="shared" ca="1" si="132"/>
        <v>709.26893883588957</v>
      </c>
      <c r="C224" s="4">
        <f t="shared" si="130"/>
        <v>51</v>
      </c>
      <c r="D224" s="6" t="str">
        <f t="shared" ca="1" si="133"/>
        <v>AD-SB60420</v>
      </c>
      <c r="E224" s="5">
        <f t="shared" ca="1" si="134"/>
        <v>87.565312454459317</v>
      </c>
      <c r="F224" s="4">
        <f t="shared" si="116"/>
        <v>105</v>
      </c>
      <c r="G224" s="6" t="str">
        <f t="shared" ca="1" si="135"/>
        <v>AD-SB60519</v>
      </c>
      <c r="H224" s="5">
        <f t="shared" ca="1" si="136"/>
        <v>749.43527885533797</v>
      </c>
      <c r="I224" s="4">
        <f t="shared" si="117"/>
        <v>159</v>
      </c>
      <c r="J224" s="6">
        <f t="shared" ca="1" si="137"/>
        <v>0</v>
      </c>
      <c r="K224" s="5">
        <f t="shared" ca="1" si="138"/>
        <v>0</v>
      </c>
      <c r="L224" s="4">
        <f t="shared" si="118"/>
        <v>213</v>
      </c>
      <c r="M224" s="6">
        <f t="shared" ca="1" si="139"/>
        <v>0</v>
      </c>
      <c r="N224" s="5">
        <f t="shared" ca="1" si="140"/>
        <v>0</v>
      </c>
      <c r="O224" s="4">
        <f t="shared" si="119"/>
        <v>267</v>
      </c>
    </row>
    <row r="225" spans="1:15" x14ac:dyDescent="0.25">
      <c r="A225" s="6" t="str">
        <f t="shared" ca="1" si="131"/>
        <v>AD-SB60150</v>
      </c>
      <c r="B225" s="5">
        <f t="shared" ca="1" si="132"/>
        <v>823.20812949407389</v>
      </c>
      <c r="C225" s="4">
        <f t="shared" si="130"/>
        <v>52</v>
      </c>
      <c r="D225" s="6" t="str">
        <f t="shared" ca="1" si="133"/>
        <v>AD-SB60421</v>
      </c>
      <c r="E225" s="5">
        <f t="shared" ca="1" si="134"/>
        <v>87.968994263700026</v>
      </c>
      <c r="F225" s="4">
        <f t="shared" si="116"/>
        <v>106</v>
      </c>
      <c r="G225" s="6" t="str">
        <f t="shared" ca="1" si="135"/>
        <v>AD-SB60520</v>
      </c>
      <c r="H225" s="5">
        <f t="shared" ca="1" si="136"/>
        <v>1999.1668799629686</v>
      </c>
      <c r="I225" s="4">
        <f t="shared" si="117"/>
        <v>160</v>
      </c>
      <c r="J225" s="6">
        <f t="shared" ca="1" si="137"/>
        <v>0</v>
      </c>
      <c r="K225" s="5">
        <f t="shared" ca="1" si="138"/>
        <v>0</v>
      </c>
      <c r="L225" s="4">
        <f t="shared" si="118"/>
        <v>214</v>
      </c>
      <c r="M225" s="6">
        <f t="shared" ca="1" si="139"/>
        <v>0</v>
      </c>
      <c r="N225" s="5">
        <f t="shared" ca="1" si="140"/>
        <v>0</v>
      </c>
      <c r="O225" s="4">
        <f t="shared" si="119"/>
        <v>268</v>
      </c>
    </row>
    <row r="226" spans="1:15" x14ac:dyDescent="0.25">
      <c r="A226" s="6" t="str">
        <f t="shared" ca="1" si="131"/>
        <v>AD-SB60151</v>
      </c>
      <c r="B226" s="5">
        <f t="shared" ca="1" si="132"/>
        <v>1405.5527794745367</v>
      </c>
      <c r="C226" s="4">
        <f t="shared" si="130"/>
        <v>53</v>
      </c>
      <c r="D226" s="6" t="str">
        <f t="shared" ca="1" si="133"/>
        <v>AD-SB60422</v>
      </c>
      <c r="E226" s="5">
        <f t="shared" ca="1" si="134"/>
        <v>173.48225752118583</v>
      </c>
      <c r="F226" s="4">
        <f t="shared" si="116"/>
        <v>107</v>
      </c>
      <c r="G226" s="6" t="str">
        <f t="shared" ca="1" si="135"/>
        <v>AD-SB60521</v>
      </c>
      <c r="H226" s="5">
        <f t="shared" ca="1" si="136"/>
        <v>589.67820284833545</v>
      </c>
      <c r="I226" s="4">
        <f t="shared" si="117"/>
        <v>161</v>
      </c>
      <c r="J226" s="6">
        <f t="shared" ca="1" si="137"/>
        <v>0</v>
      </c>
      <c r="K226" s="5">
        <f t="shared" ca="1" si="138"/>
        <v>0</v>
      </c>
      <c r="L226" s="4">
        <f t="shared" si="118"/>
        <v>215</v>
      </c>
      <c r="M226" s="6">
        <f t="shared" ca="1" si="139"/>
        <v>0</v>
      </c>
      <c r="N226" s="5">
        <f t="shared" ca="1" si="140"/>
        <v>0</v>
      </c>
      <c r="O226" s="4">
        <f t="shared" si="119"/>
        <v>269</v>
      </c>
    </row>
    <row r="227" spans="1:15" x14ac:dyDescent="0.25">
      <c r="A227" s="6" t="str">
        <f t="shared" ref="A227:A230" ca="1" si="141">INDIRECT(ADDRESS(C227,1,1,1,"Bujes Codigo-vehiculo"))</f>
        <v>AD-SB60152</v>
      </c>
      <c r="B227" s="5">
        <f t="shared" ref="B227:B230" ca="1" si="142">INDIRECT(ADDRESS(C227,6,1,1,"Bujes Codigo-vehiculo"))</f>
        <v>301.01206909047323</v>
      </c>
      <c r="C227" s="4">
        <f t="shared" ref="C227:C230" si="143">+C226+1</f>
        <v>54</v>
      </c>
      <c r="D227" s="6" t="str">
        <f t="shared" ref="D227:D230" ca="1" si="144">INDIRECT(ADDRESS(F227,1,1,1,"Bujes Codigo-vehiculo"))</f>
        <v>AD-SB60423</v>
      </c>
      <c r="E227" s="5">
        <f t="shared" ref="E227:E230" ca="1" si="145">INDIRECT(ADDRESS(F227,6,1,1,"Bujes Codigo-vehiculo"))</f>
        <v>65.800134906232202</v>
      </c>
      <c r="F227" s="4">
        <f t="shared" ref="F227:F230" si="146">+F226+1</f>
        <v>108</v>
      </c>
      <c r="G227" s="6" t="str">
        <f t="shared" ref="G227:G230" ca="1" si="147">INDIRECT(ADDRESS(I227,1,1,1,"Bujes Codigo-vehiculo"))</f>
        <v>AD-SB60522</v>
      </c>
      <c r="H227" s="5">
        <f t="shared" ref="H227:H230" ca="1" si="148">INDIRECT(ADDRESS(I227,6,1,1,"Bujes Codigo-vehiculo"))</f>
        <v>589.67820284833545</v>
      </c>
      <c r="I227" s="4">
        <f t="shared" ref="I227:I230" si="149">+I226+1</f>
        <v>162</v>
      </c>
      <c r="J227" s="6">
        <f t="shared" ref="J227:J230" ca="1" si="150">INDIRECT(ADDRESS(L227,1,1,1,"Bujes Codigo-vehiculo"))</f>
        <v>0</v>
      </c>
      <c r="K227" s="5">
        <f t="shared" ref="K227:K230" ca="1" si="151">INDIRECT(ADDRESS(L227,6,1,1,"Bujes Codigo-vehiculo"))</f>
        <v>0</v>
      </c>
      <c r="L227" s="4">
        <f t="shared" ref="L227:L230" si="152">+L226+1</f>
        <v>216</v>
      </c>
      <c r="M227" s="6">
        <f t="shared" ref="M227:M230" ca="1" si="153">INDIRECT(ADDRESS(O227,1,1,1,"Bujes Codigo-vehiculo"))</f>
        <v>0</v>
      </c>
      <c r="N227" s="5">
        <f t="shared" ref="N227:N230" ca="1" si="154">INDIRECT(ADDRESS(O227,6,1,1,"Bujes Codigo-vehiculo"))</f>
        <v>0</v>
      </c>
      <c r="O227" s="4">
        <f t="shared" ref="O227:O230" si="155">+O226+1</f>
        <v>270</v>
      </c>
    </row>
    <row r="228" spans="1:15" x14ac:dyDescent="0.25">
      <c r="A228" s="6" t="str">
        <f t="shared" ca="1" si="141"/>
        <v>AD-SB60153</v>
      </c>
      <c r="B228" s="5">
        <f t="shared" ca="1" si="142"/>
        <v>321.80168226636863</v>
      </c>
      <c r="C228" s="4">
        <f t="shared" si="143"/>
        <v>55</v>
      </c>
      <c r="D228" s="6" t="str">
        <f t="shared" ca="1" si="144"/>
        <v>AD-SB60424</v>
      </c>
      <c r="E228" s="5">
        <f t="shared" ca="1" si="145"/>
        <v>228.68574493484994</v>
      </c>
      <c r="F228" s="4">
        <f t="shared" si="146"/>
        <v>109</v>
      </c>
      <c r="G228" s="6" t="str">
        <f t="shared" ca="1" si="147"/>
        <v>AD-SB60523</v>
      </c>
      <c r="H228" s="5">
        <f t="shared" ca="1" si="148"/>
        <v>943.06798668778822</v>
      </c>
      <c r="I228" s="4">
        <f t="shared" si="149"/>
        <v>163</v>
      </c>
      <c r="J228" s="6">
        <f t="shared" ca="1" si="150"/>
        <v>0</v>
      </c>
      <c r="K228" s="5">
        <f t="shared" ca="1" si="151"/>
        <v>0</v>
      </c>
      <c r="L228" s="4">
        <f t="shared" si="152"/>
        <v>217</v>
      </c>
      <c r="M228" s="6">
        <f t="shared" ca="1" si="153"/>
        <v>0</v>
      </c>
      <c r="N228" s="5">
        <f t="shared" ca="1" si="154"/>
        <v>0</v>
      </c>
      <c r="O228" s="4">
        <f t="shared" si="155"/>
        <v>271</v>
      </c>
    </row>
    <row r="229" spans="1:15" x14ac:dyDescent="0.25">
      <c r="A229" s="6" t="str">
        <f t="shared" ca="1" si="141"/>
        <v>AD-SB60154</v>
      </c>
      <c r="B229" s="5">
        <f t="shared" ca="1" si="142"/>
        <v>49.047339822743638</v>
      </c>
      <c r="C229" s="4">
        <f t="shared" si="143"/>
        <v>56</v>
      </c>
      <c r="D229" s="6" t="str">
        <f t="shared" ca="1" si="144"/>
        <v>AD-SB60425</v>
      </c>
      <c r="E229" s="5">
        <f t="shared" ca="1" si="145"/>
        <v>129.24545925856035</v>
      </c>
      <c r="F229" s="4">
        <f t="shared" si="146"/>
        <v>110</v>
      </c>
      <c r="G229" s="6" t="str">
        <f t="shared" ca="1" si="147"/>
        <v>AD-SB60524</v>
      </c>
      <c r="H229" s="5">
        <f t="shared" ca="1" si="148"/>
        <v>65.800134906232202</v>
      </c>
      <c r="I229" s="4">
        <f t="shared" si="149"/>
        <v>164</v>
      </c>
      <c r="J229" s="6">
        <f t="shared" ca="1" si="150"/>
        <v>0</v>
      </c>
      <c r="K229" s="5">
        <f t="shared" ca="1" si="151"/>
        <v>0</v>
      </c>
      <c r="L229" s="4">
        <f t="shared" si="152"/>
        <v>218</v>
      </c>
      <c r="M229" s="6">
        <f t="shared" ca="1" si="153"/>
        <v>0</v>
      </c>
      <c r="N229" s="5">
        <f t="shared" ca="1" si="154"/>
        <v>0</v>
      </c>
      <c r="O229" s="4">
        <f t="shared" si="155"/>
        <v>272</v>
      </c>
    </row>
    <row r="230" spans="1:15" x14ac:dyDescent="0.25">
      <c r="A230" s="6" t="str">
        <f t="shared" ca="1" si="141"/>
        <v>AD-SB60155</v>
      </c>
      <c r="B230" s="5">
        <f t="shared" ca="1" si="142"/>
        <v>49.047339822743638</v>
      </c>
      <c r="C230" s="4">
        <f t="shared" si="143"/>
        <v>57</v>
      </c>
      <c r="D230" s="6" t="str">
        <f t="shared" ca="1" si="144"/>
        <v>AD-SB60426</v>
      </c>
      <c r="E230" s="5">
        <f t="shared" ca="1" si="145"/>
        <v>271.03869475435209</v>
      </c>
      <c r="F230" s="4">
        <f t="shared" si="146"/>
        <v>111</v>
      </c>
      <c r="G230" s="6" t="str">
        <f t="shared" ca="1" si="147"/>
        <v>AD-SB60525</v>
      </c>
      <c r="H230" s="5">
        <f t="shared" ca="1" si="148"/>
        <v>393.25336250197057</v>
      </c>
      <c r="I230" s="4">
        <f t="shared" si="149"/>
        <v>165</v>
      </c>
      <c r="J230" s="6">
        <f t="shared" ca="1" si="150"/>
        <v>0</v>
      </c>
      <c r="K230" s="5">
        <f t="shared" ca="1" si="151"/>
        <v>0</v>
      </c>
      <c r="L230" s="4">
        <f t="shared" si="152"/>
        <v>219</v>
      </c>
      <c r="M230" s="6">
        <f t="shared" ca="1" si="153"/>
        <v>0</v>
      </c>
      <c r="N230" s="5">
        <f t="shared" ca="1" si="154"/>
        <v>0</v>
      </c>
      <c r="O230" s="4">
        <f t="shared" si="155"/>
        <v>273</v>
      </c>
    </row>
  </sheetData>
  <sheetProtection sort="0" autoFilter="0"/>
  <mergeCells count="6">
    <mergeCell ref="A174:N175"/>
    <mergeCell ref="A1:N1"/>
    <mergeCell ref="A3:B4"/>
    <mergeCell ref="D3:N4"/>
    <mergeCell ref="A60:N61"/>
    <mergeCell ref="A117:N118"/>
  </mergeCells>
  <pageMargins left="0.6" right="0.11" top="0.94488188976377963" bottom="0.43307086614173229" header="0.27559055118110237" footer="0.15748031496062992"/>
  <pageSetup paperSize="9" orientation="portrait" r:id="rId1"/>
  <headerFooter>
    <oddHeader>&amp;L
&amp;G www.curman.com.ar  &amp;C&amp;"Arial,Negrita"&amp;12Curman SRL&amp;"Arial,Normal"&amp;10
Guamini 2318 - C1440EST - CABA  //  Te: (011) 4686-1813 (lineas rotativas)&amp;R
 &amp;G  pedidos@curman.com.ar</oddHeader>
    <oddFooter>&amp;L&amp;8Lista de precios: Diciembre 2013
Precios + IVA ***  Los precios pueden variar sin previo aviso&amp;C
&amp;R&amp;8
Hoja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12</vt:i4>
      </vt:variant>
    </vt:vector>
  </HeadingPairs>
  <TitlesOfParts>
    <vt:vector size="18" baseType="lpstr">
      <vt:lpstr>Vehiculo-codigo</vt:lpstr>
      <vt:lpstr>Codigo-vehiculo</vt:lpstr>
      <vt:lpstr>Bujes Vehiculo-codigo</vt:lpstr>
      <vt:lpstr>Acoples direccion</vt:lpstr>
      <vt:lpstr>Bujes Codigo-vehiculo</vt:lpstr>
      <vt:lpstr>Compacta</vt:lpstr>
      <vt:lpstr>'Acoples direccion'!Área_de_impresión</vt:lpstr>
      <vt:lpstr>'Bujes Codigo-vehiculo'!Área_de_impresión</vt:lpstr>
      <vt:lpstr>'Bujes Vehiculo-codigo'!Área_de_impresión</vt:lpstr>
      <vt:lpstr>'Codigo-vehiculo'!Área_de_impresión</vt:lpstr>
      <vt:lpstr>Compacta!Área_de_impresión</vt:lpstr>
      <vt:lpstr>'Vehiculo-codigo'!Área_de_impresión</vt:lpstr>
      <vt:lpstr>'Acoples direccion'!Títulos_a_imprimir</vt:lpstr>
      <vt:lpstr>'Bujes Codigo-vehiculo'!Títulos_a_imprimir</vt:lpstr>
      <vt:lpstr>'Bujes Vehiculo-codigo'!Títulos_a_imprimir</vt:lpstr>
      <vt:lpstr>'Codigo-vehiculo'!Títulos_a_imprimir</vt:lpstr>
      <vt:lpstr>Compacta!Títulos_a_imprimir</vt:lpstr>
      <vt:lpstr>'Vehiculo-codigo'!Títulos_a_imprimir</vt:lpstr>
    </vt:vector>
  </TitlesOfParts>
  <Manager>Javier Varschaver</Manager>
  <Company>Cauplas SRL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de precios Cauplas - Curman</dc:title>
  <dc:creator>Javier Varschaver</dc:creator>
  <cp:lastModifiedBy>Nicolas Di stefano</cp:lastModifiedBy>
  <cp:lastPrinted>2019-05-20T14:02:14Z</cp:lastPrinted>
  <dcterms:created xsi:type="dcterms:W3CDTF">2012-02-16T19:25:29Z</dcterms:created>
  <dcterms:modified xsi:type="dcterms:W3CDTF">2019-05-20T14:03:28Z</dcterms:modified>
</cp:coreProperties>
</file>